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11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18" i="1" l="1"/>
  <c r="B147" i="1" l="1"/>
  <c r="A147" i="1"/>
  <c r="J146" i="1"/>
  <c r="I146" i="1"/>
  <c r="H146" i="1"/>
  <c r="G146" i="1"/>
  <c r="B140" i="1"/>
  <c r="A140" i="1"/>
  <c r="J139" i="1"/>
  <c r="I139" i="1"/>
  <c r="H139" i="1"/>
  <c r="G139" i="1"/>
  <c r="F139" i="1"/>
  <c r="B134" i="1"/>
  <c r="A134" i="1"/>
  <c r="J133" i="1"/>
  <c r="I133" i="1"/>
  <c r="H133" i="1"/>
  <c r="B126" i="1"/>
  <c r="A126" i="1"/>
  <c r="J125" i="1"/>
  <c r="I125" i="1"/>
  <c r="H125" i="1"/>
  <c r="G125" i="1"/>
  <c r="B120" i="1"/>
  <c r="A120" i="1"/>
  <c r="J119" i="1"/>
  <c r="I119" i="1"/>
  <c r="H119" i="1"/>
  <c r="G119" i="1"/>
  <c r="B112" i="1"/>
  <c r="A112" i="1"/>
  <c r="J111" i="1"/>
  <c r="I111" i="1"/>
  <c r="H111" i="1"/>
  <c r="G111" i="1"/>
  <c r="B106" i="1"/>
  <c r="A106" i="1"/>
  <c r="J105" i="1"/>
  <c r="I105" i="1"/>
  <c r="H105" i="1"/>
  <c r="G105" i="1"/>
  <c r="F105" i="1"/>
  <c r="B96" i="1"/>
  <c r="A96" i="1"/>
  <c r="J95" i="1"/>
  <c r="I95" i="1"/>
  <c r="H95" i="1"/>
  <c r="G95" i="1"/>
  <c r="F95" i="1"/>
  <c r="B90" i="1"/>
  <c r="A90" i="1"/>
  <c r="J89" i="1"/>
  <c r="I89" i="1"/>
  <c r="H89" i="1"/>
  <c r="G89" i="1"/>
  <c r="B82" i="1"/>
  <c r="A82" i="1"/>
  <c r="J81" i="1"/>
  <c r="I81" i="1"/>
  <c r="H81" i="1"/>
  <c r="G81" i="1"/>
  <c r="F81" i="1"/>
  <c r="B76" i="1"/>
  <c r="A76" i="1"/>
  <c r="J75" i="1"/>
  <c r="I75" i="1"/>
  <c r="G75" i="1"/>
  <c r="F75" i="1"/>
  <c r="B68" i="1"/>
  <c r="A68" i="1"/>
  <c r="J67" i="1"/>
  <c r="I67" i="1"/>
  <c r="H67" i="1"/>
  <c r="G67" i="1"/>
  <c r="B62" i="1"/>
  <c r="A62" i="1"/>
  <c r="J61" i="1"/>
  <c r="I61" i="1"/>
  <c r="H61" i="1"/>
  <c r="G61" i="1"/>
  <c r="B55" i="1"/>
  <c r="A55" i="1"/>
  <c r="J54" i="1"/>
  <c r="I54" i="1"/>
  <c r="H54" i="1"/>
  <c r="G54" i="1"/>
  <c r="F54" i="1"/>
  <c r="B49" i="1"/>
  <c r="A49" i="1"/>
  <c r="J48" i="1"/>
  <c r="I48" i="1"/>
  <c r="H48" i="1"/>
  <c r="G48" i="1"/>
  <c r="F48" i="1"/>
  <c r="B41" i="1"/>
  <c r="A41" i="1"/>
  <c r="J40" i="1"/>
  <c r="I40" i="1"/>
  <c r="H40" i="1"/>
  <c r="G40" i="1"/>
  <c r="F40" i="1"/>
  <c r="B35" i="1"/>
  <c r="A35" i="1"/>
  <c r="J34" i="1"/>
  <c r="I34" i="1"/>
  <c r="H34" i="1"/>
  <c r="G34" i="1"/>
  <c r="F34" i="1"/>
  <c r="B25" i="1"/>
  <c r="A25" i="1"/>
  <c r="J24" i="1"/>
  <c r="I24" i="1"/>
  <c r="G24" i="1"/>
  <c r="B19" i="1"/>
  <c r="A19" i="1"/>
  <c r="J18" i="1"/>
  <c r="H18" i="1"/>
  <c r="G18" i="1"/>
  <c r="B11" i="1"/>
  <c r="A11" i="1"/>
  <c r="J10" i="1"/>
  <c r="I10" i="1"/>
  <c r="H10" i="1"/>
  <c r="F10" i="1"/>
  <c r="I147" i="1" l="1"/>
  <c r="G147" i="1"/>
  <c r="G120" i="1"/>
  <c r="G106" i="1"/>
  <c r="I90" i="1"/>
  <c r="I62" i="1"/>
  <c r="I49" i="1"/>
  <c r="H35" i="1"/>
  <c r="J106" i="1"/>
  <c r="G35" i="1"/>
  <c r="I19" i="1"/>
  <c r="F147" i="1"/>
  <c r="H134" i="1"/>
  <c r="H120" i="1"/>
  <c r="I120" i="1"/>
  <c r="F106" i="1"/>
  <c r="I106" i="1"/>
  <c r="H90" i="1"/>
  <c r="G90" i="1"/>
  <c r="I76" i="1"/>
  <c r="H76" i="1"/>
  <c r="G76" i="1"/>
  <c r="F62" i="1"/>
  <c r="H49" i="1"/>
  <c r="G49" i="1"/>
  <c r="J147" i="1"/>
  <c r="F120" i="1"/>
  <c r="J90" i="1"/>
  <c r="F76" i="1"/>
  <c r="J62" i="1"/>
  <c r="J49" i="1"/>
  <c r="F35" i="1"/>
  <c r="J19" i="1"/>
  <c r="J134" i="1"/>
  <c r="G134" i="1"/>
  <c r="I134" i="1"/>
  <c r="H147" i="1"/>
  <c r="F134" i="1"/>
  <c r="J120" i="1"/>
  <c r="H106" i="1"/>
  <c r="F90" i="1"/>
  <c r="J76" i="1"/>
  <c r="H62" i="1"/>
  <c r="G62" i="1"/>
  <c r="F49" i="1"/>
  <c r="I35" i="1"/>
  <c r="J35" i="1"/>
  <c r="G19" i="1"/>
  <c r="H19" i="1"/>
  <c r="I148" i="1" l="1"/>
  <c r="L148" i="1"/>
  <c r="G148" i="1"/>
  <c r="H148" i="1"/>
  <c r="F148" i="1"/>
  <c r="J148" i="1"/>
</calcChain>
</file>

<file path=xl/sharedStrings.xml><?xml version="1.0" encoding="utf-8"?>
<sst xmlns="http://schemas.openxmlformats.org/spreadsheetml/2006/main" count="318" uniqueCount="98">
  <si>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</si>
  <si>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</si>
  <si>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</si>
  <si>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</si>
  <si>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</si>
  <si>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</si>
  <si>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</si>
  <si>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</si>
  <si>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</si>
  <si>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</si>
  <si>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</si>
  <si>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</si>
  <si>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</si>
  <si>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</si>
  <si>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</si>
  <si>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</si>
  <si>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</si>
  <si>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</si>
  <si>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</si>
  <si>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</si>
  <si>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</si>
  <si>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</si>
  <si>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</si>
  <si>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</si>
  <si>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</si>
  <si>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</si>
  <si>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</si>
  <si>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</si>
  <si>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</si>
  <si>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</si>
  <si>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</si>
  <si>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</si>
  <si>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</si>
  <si>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</si>
  <si>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</si>
  <si>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</si>
  <si>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</si>
  <si>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</si>
  <si>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</si>
  <si>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3 г. Нижние Серги-3</t>
  </si>
  <si>
    <t>Директор</t>
  </si>
  <si>
    <t>Саулич А.М.</t>
  </si>
  <si>
    <t>Запеканка из творога со сгущенным молоком</t>
  </si>
  <si>
    <t>Кофейный напиток</t>
  </si>
  <si>
    <t>Хлеб пшеничный</t>
  </si>
  <si>
    <t>Гречка отварная рассыпчатая</t>
  </si>
  <si>
    <t>Чай с лимоном</t>
  </si>
  <si>
    <t xml:space="preserve"> пром</t>
  </si>
  <si>
    <t>Омлет натуральный с маслом сливочным</t>
  </si>
  <si>
    <t>Плов из птицы</t>
  </si>
  <si>
    <t>пром</t>
  </si>
  <si>
    <t>Каша вязкая с маслом и сахаром молочная</t>
  </si>
  <si>
    <t>Бутерброд с сыром</t>
  </si>
  <si>
    <t>Макаронные изделия отварные с сыром</t>
  </si>
  <si>
    <t>287/354</t>
  </si>
  <si>
    <t xml:space="preserve">Тефтели мясные  с соусом сметанным </t>
  </si>
  <si>
    <t>Чай с сахаром</t>
  </si>
  <si>
    <t>Йогурт</t>
  </si>
  <si>
    <t xml:space="preserve"> Чай с сахаром    </t>
  </si>
  <si>
    <t xml:space="preserve"> Овощи натуральные                                </t>
  </si>
  <si>
    <t>Жаркое по-домашнему</t>
  </si>
  <si>
    <t>Хлеб ржаной</t>
  </si>
  <si>
    <t xml:space="preserve">пром </t>
  </si>
  <si>
    <t>Борщ с капустой и картофелем</t>
  </si>
  <si>
    <t>Макаронные изделия отварные</t>
  </si>
  <si>
    <t>Кисель</t>
  </si>
  <si>
    <t>Суп лапша домашняя с птицей</t>
  </si>
  <si>
    <t>Компот из свежих фруктов</t>
  </si>
  <si>
    <t>Птица отварная</t>
  </si>
  <si>
    <t>Уха рыбацкая</t>
  </si>
  <si>
    <t>Компот из смеси сухофруктов</t>
  </si>
  <si>
    <t>Овощи натуральные</t>
  </si>
  <si>
    <t>Щи из свежей капусты с картофелем</t>
  </si>
  <si>
    <t>Рыба припущенная с овощами</t>
  </si>
  <si>
    <t>Пюре картофельное</t>
  </si>
  <si>
    <t>Гуляш из говядины</t>
  </si>
  <si>
    <t>Суп крестьянский с крупой,куриным мясом</t>
  </si>
  <si>
    <t>Сок в т/пак</t>
  </si>
  <si>
    <t>200/10</t>
  </si>
  <si>
    <t>1/200</t>
  </si>
  <si>
    <t>Суп молочный с макаронными изделиями</t>
  </si>
  <si>
    <t>Какао с молоком</t>
  </si>
  <si>
    <t>Кондитерские изделия</t>
  </si>
  <si>
    <t>яйцо вареное</t>
  </si>
  <si>
    <t>Каша жидкая молочная(пшенная)</t>
  </si>
  <si>
    <t>Какао с молоком сгущенным</t>
  </si>
  <si>
    <t>Суп картофельный с бобовыми</t>
  </si>
  <si>
    <t>Суп из овощей</t>
  </si>
  <si>
    <t>202/1</t>
  </si>
  <si>
    <t>гор блюдо</t>
  </si>
  <si>
    <t>Компот из кураги</t>
  </si>
  <si>
    <t>60/160</t>
  </si>
  <si>
    <t>Тефтели мясные с соусом сметанным</t>
  </si>
  <si>
    <t>Фрукты свежие (яблоко)</t>
  </si>
  <si>
    <t>Фрикадельки рыбные</t>
  </si>
  <si>
    <t>Фрукты свежие(яблоко)</t>
  </si>
  <si>
    <t xml:space="preserve">Хлеб </t>
  </si>
  <si>
    <t xml:space="preserve">Хлеб белый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</si>
</sst>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0" xfId="0" applyBorder="1"/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10" fillId="0" borderId="1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0" fontId="1" fillId="0" borderId="0" xfId="0" applyFont="1" applyAlignment="1">
      <alignment horizontal="left"/>
    </xf>
    <xf numFmtId="0" fontId="12" fillId="0" borderId="20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14" fillId="2" borderId="2" xfId="0" applyFont="1" applyFill="1" applyBorder="1" applyAlignment="1" applyProtection="1">
      <alignment horizontal="left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4" xfId="0" applyFont="1" applyFill="1" applyBorder="1" applyAlignment="1" applyProtection="1">
      <alignment horizontal="left" vertical="top" wrapText="1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7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0" borderId="1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38" sqref="N13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39</v>
      </c>
      <c r="D1" s="73"/>
      <c r="E1" s="73"/>
      <c r="F1" s="11" t="s">
        <v>16</v>
      </c>
      <c r="G1" s="2" t="s">
        <v>17</v>
      </c>
      <c r="H1" s="74" t="s">
        <v>40</v>
      </c>
      <c r="I1" s="74"/>
      <c r="J1" s="74"/>
      <c r="K1" s="74"/>
    </row>
    <row r="2" spans="1:12" ht="18" x14ac:dyDescent="0.2">
      <c r="A2" s="32" t="s">
        <v>6</v>
      </c>
      <c r="C2" s="2"/>
      <c r="G2" s="2" t="s">
        <v>18</v>
      </c>
      <c r="H2" s="74" t="s">
        <v>41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0">
        <v>9</v>
      </c>
      <c r="I3" s="40">
        <v>1</v>
      </c>
      <c r="J3" s="41">
        <v>2025</v>
      </c>
      <c r="K3" s="42"/>
    </row>
    <row r="4" spans="1:12" ht="13.5" thickBot="1" x14ac:dyDescent="0.25">
      <c r="C4" s="2"/>
      <c r="D4" s="4"/>
      <c r="H4" s="39" t="s">
        <v>36</v>
      </c>
      <c r="I4" s="39" t="s">
        <v>37</v>
      </c>
      <c r="J4" s="39" t="s">
        <v>38</v>
      </c>
    </row>
    <row r="5" spans="1:12" ht="34.5" thickBot="1" x14ac:dyDescent="0.25">
      <c r="A5" s="37" t="s">
        <v>14</v>
      </c>
      <c r="B5" s="38" t="s">
        <v>15</v>
      </c>
      <c r="C5" s="33" t="s">
        <v>0</v>
      </c>
      <c r="D5" s="33" t="s">
        <v>13</v>
      </c>
      <c r="E5" s="33" t="s">
        <v>12</v>
      </c>
      <c r="F5" s="47" t="s">
        <v>34</v>
      </c>
      <c r="G5" s="47" t="s">
        <v>1</v>
      </c>
      <c r="H5" s="47" t="s">
        <v>2</v>
      </c>
      <c r="I5" s="47" t="s">
        <v>3</v>
      </c>
      <c r="J5" s="47" t="s">
        <v>10</v>
      </c>
      <c r="K5" s="47" t="s">
        <v>11</v>
      </c>
      <c r="L5" s="49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5" t="s">
        <v>21</v>
      </c>
      <c r="E6" s="55" t="s">
        <v>42</v>
      </c>
      <c r="F6" s="48">
        <v>170</v>
      </c>
      <c r="G6" s="48">
        <v>27.84</v>
      </c>
      <c r="H6" s="48">
        <v>18</v>
      </c>
      <c r="I6" s="48">
        <v>32.4</v>
      </c>
      <c r="J6" s="48">
        <v>279.60000000000002</v>
      </c>
      <c r="K6" s="48">
        <v>469</v>
      </c>
      <c r="L6" s="46"/>
    </row>
    <row r="7" spans="1:12" ht="15" x14ac:dyDescent="0.25">
      <c r="A7" s="22"/>
      <c r="B7" s="14"/>
      <c r="C7" s="10"/>
      <c r="D7" s="43" t="s">
        <v>22</v>
      </c>
      <c r="E7" s="56" t="s">
        <v>43</v>
      </c>
      <c r="F7" s="48">
        <v>200</v>
      </c>
      <c r="G7" s="48">
        <v>3.17</v>
      </c>
      <c r="H7" s="48">
        <v>2.68</v>
      </c>
      <c r="I7" s="48">
        <v>15.9</v>
      </c>
      <c r="J7" s="48">
        <v>100.6</v>
      </c>
      <c r="K7" s="48">
        <v>379</v>
      </c>
      <c r="L7" s="44"/>
    </row>
    <row r="8" spans="1:12" ht="15" x14ac:dyDescent="0.25">
      <c r="A8" s="22"/>
      <c r="B8" s="14"/>
      <c r="C8" s="10"/>
      <c r="D8" s="7" t="s">
        <v>23</v>
      </c>
      <c r="E8" s="57" t="s">
        <v>96</v>
      </c>
      <c r="F8" s="48">
        <v>30</v>
      </c>
      <c r="G8" s="48">
        <v>0.18</v>
      </c>
      <c r="H8" s="48">
        <v>0.27</v>
      </c>
      <c r="I8" s="48">
        <v>17.5</v>
      </c>
      <c r="J8" s="48">
        <v>74.44</v>
      </c>
      <c r="K8" s="48" t="s">
        <v>50</v>
      </c>
      <c r="L8" s="44"/>
    </row>
    <row r="9" spans="1:12" ht="15" x14ac:dyDescent="0.25">
      <c r="A9" s="22"/>
      <c r="B9" s="14"/>
      <c r="C9" s="10"/>
      <c r="D9" s="7" t="s">
        <v>24</v>
      </c>
      <c r="E9" s="58" t="s">
        <v>93</v>
      </c>
      <c r="F9" s="48">
        <v>100</v>
      </c>
      <c r="G9" s="48">
        <v>0.6</v>
      </c>
      <c r="H9" s="48">
        <v>0.46</v>
      </c>
      <c r="I9" s="48">
        <v>14.7</v>
      </c>
      <c r="J9" s="48">
        <v>70.3</v>
      </c>
      <c r="K9" s="48">
        <v>338</v>
      </c>
      <c r="L9" s="44"/>
    </row>
    <row r="10" spans="1:12" ht="15" x14ac:dyDescent="0.25">
      <c r="A10" s="23"/>
      <c r="B10" s="16"/>
      <c r="C10" s="8"/>
      <c r="D10" s="17" t="s">
        <v>33</v>
      </c>
      <c r="E10" s="60"/>
      <c r="F10" s="18">
        <f>SUM(F6:F9)</f>
        <v>500</v>
      </c>
      <c r="G10" s="18">
        <v>31.79</v>
      </c>
      <c r="H10" s="18">
        <f>SUM(H6:H9)</f>
        <v>21.41</v>
      </c>
      <c r="I10" s="18">
        <f>SUM(I6:I9)</f>
        <v>80.5</v>
      </c>
      <c r="J10" s="18">
        <f>SUM(J6:J9)</f>
        <v>524.94000000000005</v>
      </c>
      <c r="K10" s="18"/>
      <c r="L10" s="50"/>
    </row>
    <row r="11" spans="1:12" ht="15" x14ac:dyDescent="0.25">
      <c r="A11" s="24">
        <f>A6</f>
        <v>1</v>
      </c>
      <c r="B11" s="12">
        <f>B6</f>
        <v>1</v>
      </c>
      <c r="C11" s="9" t="s">
        <v>25</v>
      </c>
      <c r="D11" s="7" t="s">
        <v>26</v>
      </c>
      <c r="E11" s="59"/>
      <c r="F11" s="36"/>
      <c r="G11" s="36"/>
      <c r="H11" s="36"/>
      <c r="I11" s="36"/>
      <c r="J11" s="36"/>
      <c r="K11" s="36"/>
      <c r="L11" s="44"/>
    </row>
    <row r="12" spans="1:12" ht="15" x14ac:dyDescent="0.25">
      <c r="A12" s="22"/>
      <c r="B12" s="14"/>
      <c r="C12" s="10"/>
      <c r="D12" s="7" t="s">
        <v>27</v>
      </c>
      <c r="E12" s="59" t="s">
        <v>87</v>
      </c>
      <c r="F12" s="36">
        <v>200</v>
      </c>
      <c r="G12" s="36">
        <v>1.68</v>
      </c>
      <c r="H12" s="36">
        <v>5.98</v>
      </c>
      <c r="I12" s="36">
        <v>9.35</v>
      </c>
      <c r="J12" s="36">
        <v>98.37</v>
      </c>
      <c r="K12" s="36" t="s">
        <v>88</v>
      </c>
      <c r="L12" s="44"/>
    </row>
    <row r="13" spans="1:12" ht="15" x14ac:dyDescent="0.25">
      <c r="A13" s="22"/>
      <c r="B13" s="14"/>
      <c r="C13" s="10"/>
      <c r="D13" s="7" t="s">
        <v>28</v>
      </c>
      <c r="E13" s="59" t="s">
        <v>92</v>
      </c>
      <c r="F13" s="36">
        <v>90</v>
      </c>
      <c r="G13" s="36">
        <v>7.58</v>
      </c>
      <c r="H13" s="36">
        <v>7.84</v>
      </c>
      <c r="I13" s="36">
        <v>7.95</v>
      </c>
      <c r="J13" s="36">
        <v>125.36</v>
      </c>
      <c r="K13" s="36" t="s">
        <v>54</v>
      </c>
      <c r="L13" s="44"/>
    </row>
    <row r="14" spans="1:12" ht="15" x14ac:dyDescent="0.25">
      <c r="A14" s="22"/>
      <c r="B14" s="14"/>
      <c r="C14" s="10"/>
      <c r="D14" s="7" t="s">
        <v>29</v>
      </c>
      <c r="E14" s="59" t="s">
        <v>64</v>
      </c>
      <c r="F14" s="36">
        <v>150</v>
      </c>
      <c r="G14" s="36">
        <v>5.52</v>
      </c>
      <c r="H14" s="36">
        <v>4.5199999999999996</v>
      </c>
      <c r="I14" s="36">
        <v>26.45</v>
      </c>
      <c r="J14" s="36">
        <v>168.45</v>
      </c>
      <c r="K14" s="36">
        <v>688</v>
      </c>
      <c r="L14" s="44"/>
    </row>
    <row r="15" spans="1:12" ht="15" x14ac:dyDescent="0.25">
      <c r="A15" s="22"/>
      <c r="B15" s="14"/>
      <c r="C15" s="10"/>
      <c r="D15" s="7" t="s">
        <v>30</v>
      </c>
      <c r="E15" s="59" t="s">
        <v>70</v>
      </c>
      <c r="F15" s="36">
        <v>180</v>
      </c>
      <c r="G15" s="36">
        <v>0.3</v>
      </c>
      <c r="H15" s="36">
        <v>0</v>
      </c>
      <c r="I15" s="36">
        <v>31.5</v>
      </c>
      <c r="J15" s="36">
        <v>124</v>
      </c>
      <c r="K15" s="36">
        <v>349</v>
      </c>
      <c r="L15" s="44"/>
    </row>
    <row r="16" spans="1:12" ht="15" x14ac:dyDescent="0.25">
      <c r="A16" s="22"/>
      <c r="B16" s="14"/>
      <c r="C16" s="10"/>
      <c r="D16" s="7" t="s">
        <v>31</v>
      </c>
      <c r="E16" s="59" t="s">
        <v>97</v>
      </c>
      <c r="F16" s="36">
        <v>52</v>
      </c>
      <c r="G16" s="36">
        <v>0.41</v>
      </c>
      <c r="H16" s="36">
        <v>0.62</v>
      </c>
      <c r="I16" s="36">
        <v>42.58</v>
      </c>
      <c r="J16" s="36">
        <v>150</v>
      </c>
      <c r="K16" s="36" t="s">
        <v>62</v>
      </c>
      <c r="L16" s="44"/>
    </row>
    <row r="17" spans="1:12" ht="15" x14ac:dyDescent="0.25">
      <c r="A17" s="22"/>
      <c r="B17" s="14"/>
      <c r="C17" s="10"/>
      <c r="D17" s="7" t="s">
        <v>32</v>
      </c>
      <c r="E17" s="59" t="s">
        <v>61</v>
      </c>
      <c r="F17" s="36">
        <v>28</v>
      </c>
      <c r="G17" s="36">
        <v>1.65</v>
      </c>
      <c r="H17" s="36">
        <v>0.3</v>
      </c>
      <c r="I17" s="36">
        <v>8.35</v>
      </c>
      <c r="J17" s="36">
        <v>48.34</v>
      </c>
      <c r="K17" s="36" t="s">
        <v>62</v>
      </c>
      <c r="L17" s="44"/>
    </row>
    <row r="18" spans="1:12" ht="15" x14ac:dyDescent="0.25">
      <c r="A18" s="23"/>
      <c r="B18" s="16"/>
      <c r="C18" s="8"/>
      <c r="D18" s="17" t="s">
        <v>33</v>
      </c>
      <c r="E18" s="60"/>
      <c r="F18" s="18">
        <v>700</v>
      </c>
      <c r="G18" s="18">
        <f>SUM(G11:G17)</f>
        <v>17.14</v>
      </c>
      <c r="H18" s="18">
        <f>SUM(H11:H17)</f>
        <v>19.260000000000002</v>
      </c>
      <c r="I18" s="18">
        <f>SUM(I11:I17)</f>
        <v>126.17999999999999</v>
      </c>
      <c r="J18" s="18">
        <f>SUM(J11:J17)</f>
        <v>714.5200000000001</v>
      </c>
      <c r="K18" s="18"/>
      <c r="L18" s="50"/>
    </row>
    <row r="19" spans="1:12" ht="15.75" thickBot="1" x14ac:dyDescent="0.25">
      <c r="A19" s="27">
        <f>A6</f>
        <v>1</v>
      </c>
      <c r="B19" s="28">
        <f>B6</f>
        <v>1</v>
      </c>
      <c r="C19" s="69" t="s">
        <v>4</v>
      </c>
      <c r="D19" s="70"/>
      <c r="E19" s="61"/>
      <c r="F19" s="51">
        <v>1200</v>
      </c>
      <c r="G19" s="51">
        <f>G10+G18</f>
        <v>48.93</v>
      </c>
      <c r="H19" s="51">
        <f>H10+H18</f>
        <v>40.67</v>
      </c>
      <c r="I19" s="51">
        <f>I10+I18</f>
        <v>206.68</v>
      </c>
      <c r="J19" s="51">
        <f>J10+J18</f>
        <v>1239.46</v>
      </c>
      <c r="K19" s="51"/>
      <c r="L19" s="52"/>
    </row>
    <row r="20" spans="1:12" ht="15" x14ac:dyDescent="0.25">
      <c r="A20" s="13">
        <v>1</v>
      </c>
      <c r="B20" s="14">
        <v>2</v>
      </c>
      <c r="C20" s="21" t="s">
        <v>20</v>
      </c>
      <c r="D20" s="5" t="s">
        <v>26</v>
      </c>
      <c r="E20" s="65" t="s">
        <v>71</v>
      </c>
      <c r="F20" s="36">
        <v>60</v>
      </c>
      <c r="G20" s="36">
        <v>0.66</v>
      </c>
      <c r="H20" s="36">
        <v>0.12</v>
      </c>
      <c r="I20" s="36">
        <v>2.2799999999999998</v>
      </c>
      <c r="J20" s="36">
        <v>13.2</v>
      </c>
      <c r="K20" s="36">
        <v>71</v>
      </c>
      <c r="L20" s="46"/>
    </row>
    <row r="21" spans="1:12" ht="15" x14ac:dyDescent="0.25">
      <c r="A21" s="13"/>
      <c r="B21" s="14"/>
      <c r="C21" s="10"/>
      <c r="D21" s="6" t="s">
        <v>21</v>
      </c>
      <c r="E21" s="59" t="s">
        <v>48</v>
      </c>
      <c r="F21" s="36">
        <v>200</v>
      </c>
      <c r="G21" s="36">
        <v>18.989999999999998</v>
      </c>
      <c r="H21" s="36">
        <v>28.32</v>
      </c>
      <c r="I21" s="36">
        <v>3.51</v>
      </c>
      <c r="J21" s="36">
        <v>345.9</v>
      </c>
      <c r="K21" s="36"/>
      <c r="L21" s="44"/>
    </row>
    <row r="22" spans="1:12" ht="15" x14ac:dyDescent="0.25">
      <c r="A22" s="13"/>
      <c r="B22" s="14"/>
      <c r="C22" s="10"/>
      <c r="D22" s="7" t="s">
        <v>22</v>
      </c>
      <c r="E22" s="59" t="s">
        <v>46</v>
      </c>
      <c r="F22" s="36">
        <v>200</v>
      </c>
      <c r="G22" s="36">
        <v>0.13</v>
      </c>
      <c r="H22" s="36">
        <v>0.02</v>
      </c>
      <c r="I22" s="36">
        <v>15.2</v>
      </c>
      <c r="J22" s="36">
        <v>62</v>
      </c>
      <c r="K22" s="36">
        <v>377</v>
      </c>
      <c r="L22" s="44"/>
    </row>
    <row r="23" spans="1:12" ht="15" x14ac:dyDescent="0.25">
      <c r="A23" s="13"/>
      <c r="B23" s="14"/>
      <c r="C23" s="10"/>
      <c r="D23" s="7" t="s">
        <v>31</v>
      </c>
      <c r="E23" s="59" t="s">
        <v>44</v>
      </c>
      <c r="F23" s="36">
        <v>40</v>
      </c>
      <c r="G23" s="36">
        <v>0.26</v>
      </c>
      <c r="H23" s="36">
        <v>0.44</v>
      </c>
      <c r="I23" s="36">
        <v>29.88</v>
      </c>
      <c r="J23" s="36">
        <v>132.87</v>
      </c>
      <c r="K23" s="36" t="s">
        <v>47</v>
      </c>
      <c r="L23" s="44"/>
    </row>
    <row r="24" spans="1:12" ht="15" x14ac:dyDescent="0.25">
      <c r="A24" s="15"/>
      <c r="B24" s="16"/>
      <c r="C24" s="8"/>
      <c r="D24" s="17" t="s">
        <v>33</v>
      </c>
      <c r="E24" s="60"/>
      <c r="F24" s="18">
        <v>500</v>
      </c>
      <c r="G24" s="18">
        <f>SUM(G20:G23)</f>
        <v>20.04</v>
      </c>
      <c r="H24" s="18">
        <v>28.9</v>
      </c>
      <c r="I24" s="18">
        <f>SUM(I20:I23)</f>
        <v>50.87</v>
      </c>
      <c r="J24" s="18">
        <f>SUM(J20:J23)</f>
        <v>553.97</v>
      </c>
      <c r="K24" s="18"/>
      <c r="L24" s="50"/>
    </row>
    <row r="25" spans="1:12" ht="15" x14ac:dyDescent="0.25">
      <c r="A25" s="12">
        <f>A20</f>
        <v>1</v>
      </c>
      <c r="B25" s="12">
        <f>B20</f>
        <v>2</v>
      </c>
      <c r="C25" s="9" t="s">
        <v>25</v>
      </c>
      <c r="D25" s="7" t="s">
        <v>26</v>
      </c>
      <c r="E25" s="59"/>
      <c r="F25" s="36"/>
      <c r="G25" s="36"/>
      <c r="H25" s="36"/>
      <c r="I25" s="36"/>
      <c r="J25" s="36"/>
      <c r="K25" s="36"/>
      <c r="L25" s="44"/>
    </row>
    <row r="26" spans="1:12" ht="15" x14ac:dyDescent="0.25">
      <c r="A26" s="13"/>
      <c r="B26" s="14"/>
      <c r="C26" s="10"/>
      <c r="D26" s="7" t="s">
        <v>27</v>
      </c>
      <c r="E26" s="59" t="s">
        <v>72</v>
      </c>
      <c r="F26" s="36">
        <v>200</v>
      </c>
      <c r="G26" s="36">
        <v>1.4</v>
      </c>
      <c r="H26" s="36">
        <v>3.91</v>
      </c>
      <c r="I26" s="36">
        <v>6.79</v>
      </c>
      <c r="J26" s="36">
        <v>67.790000000000006</v>
      </c>
      <c r="K26" s="36">
        <v>187</v>
      </c>
      <c r="L26" s="44"/>
    </row>
    <row r="27" spans="1:12" ht="15" x14ac:dyDescent="0.25">
      <c r="A27" s="13"/>
      <c r="B27" s="14"/>
      <c r="C27" s="10"/>
      <c r="D27" s="7" t="s">
        <v>28</v>
      </c>
      <c r="E27" s="65" t="s">
        <v>73</v>
      </c>
      <c r="F27" s="36">
        <v>90</v>
      </c>
      <c r="G27" s="36">
        <v>11.19</v>
      </c>
      <c r="H27" s="36">
        <v>7.47</v>
      </c>
      <c r="I27" s="36">
        <v>2.64</v>
      </c>
      <c r="J27" s="36">
        <v>112</v>
      </c>
      <c r="K27" s="36"/>
      <c r="L27" s="44"/>
    </row>
    <row r="28" spans="1:12" ht="15" x14ac:dyDescent="0.25">
      <c r="A28" s="13"/>
      <c r="B28" s="14"/>
      <c r="C28" s="10"/>
      <c r="D28" s="7" t="s">
        <v>29</v>
      </c>
      <c r="E28" s="59" t="s">
        <v>74</v>
      </c>
      <c r="F28" s="36">
        <v>150</v>
      </c>
      <c r="G28" s="36">
        <v>3.06</v>
      </c>
      <c r="H28" s="36">
        <v>4.8</v>
      </c>
      <c r="I28" s="36">
        <v>20.45</v>
      </c>
      <c r="J28" s="36">
        <v>137.25</v>
      </c>
      <c r="K28" s="36">
        <v>694</v>
      </c>
      <c r="L28" s="44"/>
    </row>
    <row r="29" spans="1:12" ht="15" x14ac:dyDescent="0.25">
      <c r="A29" s="13"/>
      <c r="B29" s="14"/>
      <c r="C29" s="10"/>
      <c r="D29" s="7" t="s">
        <v>30</v>
      </c>
      <c r="E29" s="59" t="s">
        <v>90</v>
      </c>
      <c r="F29" s="36">
        <v>180</v>
      </c>
      <c r="G29" s="36">
        <v>0.78</v>
      </c>
      <c r="H29" s="36">
        <v>0.05</v>
      </c>
      <c r="I29" s="36">
        <v>27.63</v>
      </c>
      <c r="J29" s="36">
        <v>114.8</v>
      </c>
      <c r="K29" s="36">
        <v>348</v>
      </c>
      <c r="L29" s="44"/>
    </row>
    <row r="30" spans="1:12" ht="15" x14ac:dyDescent="0.25">
      <c r="A30" s="13"/>
      <c r="B30" s="14"/>
      <c r="C30" s="10"/>
      <c r="D30" s="7" t="s">
        <v>31</v>
      </c>
      <c r="E30" s="59" t="s">
        <v>44</v>
      </c>
      <c r="F30" s="36">
        <v>52</v>
      </c>
      <c r="G30" s="36">
        <v>0.41</v>
      </c>
      <c r="H30" s="36">
        <v>0.62</v>
      </c>
      <c r="I30" s="36">
        <v>42.58</v>
      </c>
      <c r="J30" s="36">
        <v>150</v>
      </c>
      <c r="K30" s="36" t="s">
        <v>62</v>
      </c>
      <c r="L30" s="44"/>
    </row>
    <row r="31" spans="1:12" ht="15" x14ac:dyDescent="0.25">
      <c r="A31" s="13"/>
      <c r="B31" s="14"/>
      <c r="C31" s="10"/>
      <c r="D31" s="7" t="s">
        <v>32</v>
      </c>
      <c r="E31" s="59" t="s">
        <v>61</v>
      </c>
      <c r="F31" s="36">
        <v>28</v>
      </c>
      <c r="G31" s="36">
        <v>1.65</v>
      </c>
      <c r="H31" s="36">
        <v>0.3</v>
      </c>
      <c r="I31" s="36">
        <v>8.35</v>
      </c>
      <c r="J31" s="36">
        <v>48.34</v>
      </c>
      <c r="K31" s="36" t="s">
        <v>62</v>
      </c>
      <c r="L31" s="44"/>
    </row>
    <row r="32" spans="1:12" ht="15" x14ac:dyDescent="0.25">
      <c r="A32" s="13"/>
      <c r="B32" s="14"/>
      <c r="C32" s="10"/>
      <c r="D32" s="6"/>
      <c r="E32" s="59"/>
      <c r="F32" s="36"/>
      <c r="G32" s="36"/>
      <c r="H32" s="36"/>
      <c r="I32" s="36"/>
      <c r="J32" s="36"/>
      <c r="K32" s="36"/>
      <c r="L32" s="44"/>
    </row>
    <row r="33" spans="1:12" ht="15" x14ac:dyDescent="0.25">
      <c r="A33" s="13"/>
      <c r="B33" s="14"/>
      <c r="C33" s="10"/>
      <c r="D33" s="6"/>
      <c r="E33" s="59"/>
      <c r="F33" s="36"/>
      <c r="G33" s="36"/>
      <c r="H33" s="36"/>
      <c r="I33" s="36"/>
      <c r="J33" s="36"/>
      <c r="K33" s="36"/>
      <c r="L33" s="44"/>
    </row>
    <row r="34" spans="1:12" ht="15" x14ac:dyDescent="0.25">
      <c r="A34" s="15"/>
      <c r="B34" s="16"/>
      <c r="C34" s="8"/>
      <c r="D34" s="17" t="s">
        <v>33</v>
      </c>
      <c r="E34" s="60"/>
      <c r="F34" s="18">
        <f>SUM(F25:F33)</f>
        <v>700</v>
      </c>
      <c r="G34" s="18">
        <f t="shared" ref="G34" si="0">SUM(G25:G33)</f>
        <v>18.489999999999998</v>
      </c>
      <c r="H34" s="18">
        <f t="shared" ref="H34" si="1">SUM(H25:H33)</f>
        <v>17.150000000000002</v>
      </c>
      <c r="I34" s="18">
        <f t="shared" ref="I34" si="2">SUM(I25:I33)</f>
        <v>108.44</v>
      </c>
      <c r="J34" s="18">
        <f t="shared" ref="J34" si="3">SUM(J25:J33)</f>
        <v>630.18000000000006</v>
      </c>
      <c r="K34" s="18"/>
      <c r="L34" s="50"/>
    </row>
    <row r="35" spans="1:12" ht="15.75" customHeight="1" thickBot="1" x14ac:dyDescent="0.25">
      <c r="A35" s="30">
        <f>A20</f>
        <v>1</v>
      </c>
      <c r="B35" s="30">
        <f>B20</f>
        <v>2</v>
      </c>
      <c r="C35" s="69" t="s">
        <v>4</v>
      </c>
      <c r="D35" s="70"/>
      <c r="E35" s="62"/>
      <c r="F35" s="29">
        <f>F24+F34</f>
        <v>1200</v>
      </c>
      <c r="G35" s="29">
        <f t="shared" ref="G35" si="4">G24+G34</f>
        <v>38.53</v>
      </c>
      <c r="H35" s="29">
        <f t="shared" ref="H35" si="5">H24+H34</f>
        <v>46.05</v>
      </c>
      <c r="I35" s="29">
        <f t="shared" ref="I35" si="6">I24+I34</f>
        <v>159.31</v>
      </c>
      <c r="J35" s="29">
        <f t="shared" ref="J35" si="7">J24+J34</f>
        <v>1184.1500000000001</v>
      </c>
      <c r="K35" s="29"/>
      <c r="L35" s="52"/>
    </row>
    <row r="36" spans="1:12" ht="15" x14ac:dyDescent="0.25">
      <c r="A36" s="19">
        <v>1</v>
      </c>
      <c r="B36" s="20">
        <v>3</v>
      </c>
      <c r="C36" s="21" t="s">
        <v>20</v>
      </c>
      <c r="D36" s="75"/>
      <c r="E36" s="63" t="s">
        <v>75</v>
      </c>
      <c r="F36" s="35">
        <v>90</v>
      </c>
      <c r="G36" s="35">
        <v>13.55</v>
      </c>
      <c r="H36" s="35">
        <v>9</v>
      </c>
      <c r="I36" s="35">
        <v>8</v>
      </c>
      <c r="J36" s="35">
        <v>173.4</v>
      </c>
      <c r="K36" s="35">
        <v>260</v>
      </c>
      <c r="L36" s="46"/>
    </row>
    <row r="37" spans="1:12" ht="15" x14ac:dyDescent="0.25">
      <c r="A37" s="22"/>
      <c r="B37" s="14"/>
      <c r="C37" s="10"/>
      <c r="D37" s="76" t="s">
        <v>21</v>
      </c>
      <c r="E37" s="59" t="s">
        <v>45</v>
      </c>
      <c r="F37" s="36">
        <v>150</v>
      </c>
      <c r="G37" s="36">
        <v>7.46</v>
      </c>
      <c r="H37" s="36">
        <v>5.61</v>
      </c>
      <c r="I37" s="36">
        <v>35.840000000000003</v>
      </c>
      <c r="J37" s="36">
        <v>230.45</v>
      </c>
      <c r="K37" s="36">
        <v>679</v>
      </c>
      <c r="L37" s="44"/>
    </row>
    <row r="38" spans="1:12" ht="15" x14ac:dyDescent="0.25">
      <c r="A38" s="22"/>
      <c r="B38" s="14"/>
      <c r="C38" s="10"/>
      <c r="D38" s="7" t="s">
        <v>22</v>
      </c>
      <c r="E38" s="65" t="s">
        <v>58</v>
      </c>
      <c r="F38" s="36">
        <v>200</v>
      </c>
      <c r="G38" s="36">
        <v>0.2</v>
      </c>
      <c r="H38" s="36">
        <v>0</v>
      </c>
      <c r="I38" s="36">
        <v>14</v>
      </c>
      <c r="J38" s="36">
        <v>28</v>
      </c>
      <c r="K38" s="36">
        <v>943</v>
      </c>
      <c r="L38" s="44"/>
    </row>
    <row r="39" spans="1:12" ht="15" x14ac:dyDescent="0.25">
      <c r="A39" s="22"/>
      <c r="B39" s="14"/>
      <c r="C39" s="10"/>
      <c r="D39" s="7" t="s">
        <v>31</v>
      </c>
      <c r="E39" s="59" t="s">
        <v>44</v>
      </c>
      <c r="F39" s="36">
        <v>60</v>
      </c>
      <c r="G39" s="36">
        <v>0.36</v>
      </c>
      <c r="H39" s="36">
        <v>0.54</v>
      </c>
      <c r="I39" s="36">
        <v>37.35</v>
      </c>
      <c r="J39" s="36">
        <v>148.86000000000001</v>
      </c>
      <c r="K39" s="36" t="s">
        <v>47</v>
      </c>
      <c r="L39" s="44"/>
    </row>
    <row r="40" spans="1:12" ht="15" x14ac:dyDescent="0.25">
      <c r="A40" s="23"/>
      <c r="B40" s="16"/>
      <c r="C40" s="8"/>
      <c r="D40" s="17" t="s">
        <v>33</v>
      </c>
      <c r="E40" s="60"/>
      <c r="F40" s="18">
        <f>SUM(F36:F39)</f>
        <v>500</v>
      </c>
      <c r="G40" s="18">
        <f>SUM(G36:G39)</f>
        <v>21.57</v>
      </c>
      <c r="H40" s="18">
        <f>SUM(H36:H39)</f>
        <v>15.149999999999999</v>
      </c>
      <c r="I40" s="18">
        <f>SUM(I36:I39)</f>
        <v>95.19</v>
      </c>
      <c r="J40" s="18">
        <f>SUM(J36:J39)</f>
        <v>580.71</v>
      </c>
      <c r="K40" s="18"/>
      <c r="L40" s="50"/>
    </row>
    <row r="41" spans="1:12" ht="15" x14ac:dyDescent="0.25">
      <c r="A41" s="24">
        <f>A36</f>
        <v>1</v>
      </c>
      <c r="B41" s="12">
        <f>B36</f>
        <v>3</v>
      </c>
      <c r="C41" s="9" t="s">
        <v>25</v>
      </c>
      <c r="D41" s="7" t="s">
        <v>26</v>
      </c>
      <c r="E41" s="59"/>
      <c r="F41" s="36"/>
      <c r="G41" s="36"/>
      <c r="H41" s="36"/>
      <c r="I41" s="36"/>
      <c r="J41" s="36"/>
      <c r="K41" s="36"/>
      <c r="L41" s="44"/>
    </row>
    <row r="42" spans="1:12" ht="15" x14ac:dyDescent="0.25">
      <c r="A42" s="22"/>
      <c r="B42" s="14"/>
      <c r="C42" s="10"/>
      <c r="D42" s="7" t="s">
        <v>27</v>
      </c>
      <c r="E42" s="59" t="s">
        <v>76</v>
      </c>
      <c r="F42" s="36">
        <v>200</v>
      </c>
      <c r="G42" s="36">
        <v>2.1</v>
      </c>
      <c r="H42" s="36">
        <v>0.48</v>
      </c>
      <c r="I42" s="36">
        <v>20.76</v>
      </c>
      <c r="J42" s="36">
        <v>96</v>
      </c>
      <c r="K42" s="36">
        <v>201</v>
      </c>
      <c r="L42" s="44"/>
    </row>
    <row r="43" spans="1:12" ht="15" x14ac:dyDescent="0.25">
      <c r="A43" s="22"/>
      <c r="B43" s="14"/>
      <c r="C43" s="10"/>
      <c r="D43" s="7" t="s">
        <v>28</v>
      </c>
      <c r="E43" s="65" t="s">
        <v>75</v>
      </c>
      <c r="F43" s="36">
        <v>90</v>
      </c>
      <c r="G43" s="36">
        <v>13.55</v>
      </c>
      <c r="H43" s="36">
        <v>9</v>
      </c>
      <c r="I43" s="36">
        <v>8</v>
      </c>
      <c r="J43" s="36">
        <v>173.4</v>
      </c>
      <c r="K43" s="36">
        <v>260</v>
      </c>
      <c r="L43" s="44"/>
    </row>
    <row r="44" spans="1:12" ht="15" x14ac:dyDescent="0.25">
      <c r="A44" s="22"/>
      <c r="B44" s="14"/>
      <c r="C44" s="10"/>
      <c r="D44" s="7" t="s">
        <v>29</v>
      </c>
      <c r="E44" s="59" t="s">
        <v>45</v>
      </c>
      <c r="F44" s="36">
        <v>150</v>
      </c>
      <c r="G44" s="36">
        <v>7.46</v>
      </c>
      <c r="H44" s="36">
        <v>5.61</v>
      </c>
      <c r="I44" s="36">
        <v>35.840000000000003</v>
      </c>
      <c r="J44" s="36">
        <v>230.45</v>
      </c>
      <c r="K44" s="36">
        <v>679</v>
      </c>
      <c r="L44" s="44"/>
    </row>
    <row r="45" spans="1:12" ht="15" x14ac:dyDescent="0.25">
      <c r="A45" s="22"/>
      <c r="B45" s="14"/>
      <c r="C45" s="10"/>
      <c r="D45" s="7" t="s">
        <v>30</v>
      </c>
      <c r="E45" s="65" t="s">
        <v>67</v>
      </c>
      <c r="F45" s="36">
        <v>180</v>
      </c>
      <c r="G45" s="36">
        <v>0</v>
      </c>
      <c r="H45" s="36">
        <v>0</v>
      </c>
      <c r="I45" s="36">
        <v>17</v>
      </c>
      <c r="J45" s="36">
        <v>65</v>
      </c>
      <c r="K45" s="36">
        <v>74</v>
      </c>
      <c r="L45" s="44"/>
    </row>
    <row r="46" spans="1:12" ht="15" x14ac:dyDescent="0.25">
      <c r="A46" s="22"/>
      <c r="B46" s="14"/>
      <c r="C46" s="10"/>
      <c r="D46" s="7" t="s">
        <v>31</v>
      </c>
      <c r="E46" s="59" t="s">
        <v>44</v>
      </c>
      <c r="F46" s="36">
        <v>52</v>
      </c>
      <c r="G46" s="36">
        <v>0.41</v>
      </c>
      <c r="H46" s="36">
        <v>0.62</v>
      </c>
      <c r="I46" s="36">
        <v>42.58</v>
      </c>
      <c r="J46" s="36">
        <v>150</v>
      </c>
      <c r="K46" s="36" t="s">
        <v>62</v>
      </c>
      <c r="L46" s="44"/>
    </row>
    <row r="47" spans="1:12" ht="15" x14ac:dyDescent="0.25">
      <c r="A47" s="22"/>
      <c r="B47" s="14"/>
      <c r="C47" s="10"/>
      <c r="D47" s="7" t="s">
        <v>32</v>
      </c>
      <c r="E47" s="59" t="s">
        <v>61</v>
      </c>
      <c r="F47" s="36">
        <v>28</v>
      </c>
      <c r="G47" s="36">
        <v>1.65</v>
      </c>
      <c r="H47" s="36">
        <v>0.3</v>
      </c>
      <c r="I47" s="36">
        <v>8.35</v>
      </c>
      <c r="J47" s="36">
        <v>48.34</v>
      </c>
      <c r="K47" s="36" t="s">
        <v>62</v>
      </c>
      <c r="L47" s="44"/>
    </row>
    <row r="48" spans="1:12" ht="15" x14ac:dyDescent="0.25">
      <c r="A48" s="23"/>
      <c r="B48" s="16"/>
      <c r="C48" s="8"/>
      <c r="D48" s="17" t="s">
        <v>33</v>
      </c>
      <c r="E48" s="60"/>
      <c r="F48" s="18">
        <f>SUM(F41:F47)</f>
        <v>700</v>
      </c>
      <c r="G48" s="18">
        <f>SUM(G41:G47)</f>
        <v>25.169999999999998</v>
      </c>
      <c r="H48" s="18">
        <f>SUM(H41:H47)</f>
        <v>16.009999999999998</v>
      </c>
      <c r="I48" s="18">
        <f>SUM(I41:I47)</f>
        <v>132.53</v>
      </c>
      <c r="J48" s="18">
        <f>SUM(J41:J47)</f>
        <v>763.18999999999994</v>
      </c>
      <c r="K48" s="18"/>
      <c r="L48" s="50"/>
    </row>
    <row r="49" spans="1:12" ht="15.75" customHeight="1" thickBot="1" x14ac:dyDescent="0.25">
      <c r="A49" s="27">
        <f>A36</f>
        <v>1</v>
      </c>
      <c r="B49" s="28">
        <f>B36</f>
        <v>3</v>
      </c>
      <c r="C49" s="69" t="s">
        <v>4</v>
      </c>
      <c r="D49" s="70"/>
      <c r="E49" s="62"/>
      <c r="F49" s="29">
        <f>F40+F48</f>
        <v>1200</v>
      </c>
      <c r="G49" s="29">
        <f>G40+G48</f>
        <v>46.739999999999995</v>
      </c>
      <c r="H49" s="29">
        <f>H40+H48</f>
        <v>31.159999999999997</v>
      </c>
      <c r="I49" s="29">
        <f>I40+I48</f>
        <v>227.72</v>
      </c>
      <c r="J49" s="29">
        <f>J40+J48</f>
        <v>1343.9</v>
      </c>
      <c r="K49" s="29"/>
      <c r="L49" s="52"/>
    </row>
    <row r="50" spans="1:12" ht="15" x14ac:dyDescent="0.25">
      <c r="A50" s="19">
        <v>1</v>
      </c>
      <c r="B50" s="20">
        <v>4</v>
      </c>
      <c r="C50" s="21" t="s">
        <v>20</v>
      </c>
      <c r="D50" s="5" t="s">
        <v>26</v>
      </c>
      <c r="E50" s="63" t="s">
        <v>71</v>
      </c>
      <c r="F50" s="35">
        <v>60</v>
      </c>
      <c r="G50" s="35">
        <v>0.66</v>
      </c>
      <c r="H50" s="35">
        <v>0.12</v>
      </c>
      <c r="I50" s="35">
        <v>2.2799999999999998</v>
      </c>
      <c r="J50" s="35">
        <v>13.2</v>
      </c>
      <c r="K50" s="35">
        <v>71</v>
      </c>
      <c r="L50" s="46"/>
    </row>
    <row r="51" spans="1:12" ht="15" x14ac:dyDescent="0.25">
      <c r="A51" s="22"/>
      <c r="B51" s="14"/>
      <c r="C51" s="10"/>
      <c r="D51" s="6" t="s">
        <v>21</v>
      </c>
      <c r="E51" s="59" t="s">
        <v>49</v>
      </c>
      <c r="F51" s="36">
        <v>200</v>
      </c>
      <c r="G51" s="36">
        <v>20.3</v>
      </c>
      <c r="H51" s="36">
        <v>17</v>
      </c>
      <c r="I51" s="36">
        <v>35.69</v>
      </c>
      <c r="J51" s="36">
        <v>377</v>
      </c>
      <c r="K51" s="36">
        <v>291</v>
      </c>
      <c r="L51" s="44"/>
    </row>
    <row r="52" spans="1:12" ht="15" x14ac:dyDescent="0.25">
      <c r="A52" s="22"/>
      <c r="B52" s="14"/>
      <c r="C52" s="10"/>
      <c r="D52" s="7" t="s">
        <v>30</v>
      </c>
      <c r="E52" s="59" t="s">
        <v>77</v>
      </c>
      <c r="F52" s="36">
        <v>200</v>
      </c>
      <c r="G52" s="36">
        <v>1.4</v>
      </c>
      <c r="H52" s="36">
        <v>0.2</v>
      </c>
      <c r="I52" s="36">
        <v>26.4</v>
      </c>
      <c r="J52" s="36">
        <v>120</v>
      </c>
      <c r="K52" s="36" t="s">
        <v>50</v>
      </c>
      <c r="L52" s="44"/>
    </row>
    <row r="53" spans="1:12" ht="15" x14ac:dyDescent="0.25">
      <c r="A53" s="22"/>
      <c r="B53" s="14"/>
      <c r="C53" s="10"/>
      <c r="D53" s="7" t="s">
        <v>31</v>
      </c>
      <c r="E53" s="59" t="s">
        <v>44</v>
      </c>
      <c r="F53" s="36">
        <v>40</v>
      </c>
      <c r="G53" s="36">
        <v>0.26</v>
      </c>
      <c r="H53" s="36">
        <v>0.44</v>
      </c>
      <c r="I53" s="36">
        <v>29.88</v>
      </c>
      <c r="J53" s="36">
        <v>132.87</v>
      </c>
      <c r="K53" s="36" t="s">
        <v>50</v>
      </c>
      <c r="L53" s="44"/>
    </row>
    <row r="54" spans="1:12" ht="15" x14ac:dyDescent="0.25">
      <c r="A54" s="23"/>
      <c r="B54" s="16"/>
      <c r="C54" s="8"/>
      <c r="D54" s="17" t="s">
        <v>33</v>
      </c>
      <c r="E54" s="60"/>
      <c r="F54" s="18">
        <f>SUM(F50:F53)</f>
        <v>500</v>
      </c>
      <c r="G54" s="18">
        <f>SUM(G50:G53)</f>
        <v>22.62</v>
      </c>
      <c r="H54" s="18">
        <f>SUM(H50:H53)</f>
        <v>17.760000000000002</v>
      </c>
      <c r="I54" s="18">
        <f>SUM(I50:I53)</f>
        <v>94.25</v>
      </c>
      <c r="J54" s="18">
        <f>SUM(J50:J53)</f>
        <v>643.06999999999994</v>
      </c>
      <c r="K54" s="18"/>
      <c r="L54" s="50"/>
    </row>
    <row r="55" spans="1:12" ht="15" x14ac:dyDescent="0.25">
      <c r="A55" s="24">
        <f>A50</f>
        <v>1</v>
      </c>
      <c r="B55" s="12">
        <f>B50</f>
        <v>4</v>
      </c>
      <c r="C55" s="9" t="s">
        <v>25</v>
      </c>
      <c r="D55" s="7" t="s">
        <v>26</v>
      </c>
      <c r="E55" s="59"/>
      <c r="F55" s="36"/>
      <c r="G55" s="66"/>
      <c r="H55" s="36"/>
      <c r="I55" s="36"/>
      <c r="J55" s="36"/>
      <c r="K55" s="36"/>
      <c r="L55" s="44"/>
    </row>
    <row r="56" spans="1:12" ht="15" x14ac:dyDescent="0.25">
      <c r="A56" s="22"/>
      <c r="B56" s="14"/>
      <c r="C56" s="10"/>
      <c r="D56" s="7" t="s">
        <v>27</v>
      </c>
      <c r="E56" s="59" t="s">
        <v>63</v>
      </c>
      <c r="F56" s="36" t="s">
        <v>78</v>
      </c>
      <c r="G56" s="36">
        <v>1.45</v>
      </c>
      <c r="H56" s="36">
        <v>3.93</v>
      </c>
      <c r="I56" s="36">
        <v>100.2</v>
      </c>
      <c r="J56" s="36">
        <v>82</v>
      </c>
      <c r="K56" s="36">
        <v>170</v>
      </c>
      <c r="L56" s="44"/>
    </row>
    <row r="57" spans="1:12" ht="15" x14ac:dyDescent="0.25">
      <c r="A57" s="22"/>
      <c r="B57" s="14"/>
      <c r="C57" s="10"/>
      <c r="D57" s="7" t="s">
        <v>28</v>
      </c>
      <c r="E57" s="67" t="s">
        <v>49</v>
      </c>
      <c r="F57" s="45">
        <v>210</v>
      </c>
      <c r="G57" s="45">
        <v>20.3</v>
      </c>
      <c r="H57" s="45">
        <v>17</v>
      </c>
      <c r="I57" s="45">
        <v>35.69</v>
      </c>
      <c r="J57" s="45">
        <v>377</v>
      </c>
      <c r="K57" s="45">
        <v>291</v>
      </c>
      <c r="L57" s="44"/>
    </row>
    <row r="58" spans="1:12" ht="15" x14ac:dyDescent="0.25">
      <c r="A58" s="22"/>
      <c r="B58" s="14"/>
      <c r="C58" s="10"/>
      <c r="D58" s="7" t="s">
        <v>30</v>
      </c>
      <c r="E58" s="59" t="s">
        <v>77</v>
      </c>
      <c r="F58" s="36" t="s">
        <v>79</v>
      </c>
      <c r="G58" s="36">
        <v>1.4</v>
      </c>
      <c r="H58" s="36">
        <v>0.2</v>
      </c>
      <c r="I58" s="36">
        <v>26.4</v>
      </c>
      <c r="J58" s="36">
        <v>120</v>
      </c>
      <c r="K58" s="36" t="s">
        <v>62</v>
      </c>
      <c r="L58" s="44"/>
    </row>
    <row r="59" spans="1:12" ht="15" x14ac:dyDescent="0.25">
      <c r="A59" s="22"/>
      <c r="B59" s="14"/>
      <c r="C59" s="10"/>
      <c r="D59" s="7" t="s">
        <v>31</v>
      </c>
      <c r="E59" s="59" t="s">
        <v>44</v>
      </c>
      <c r="F59" s="36">
        <v>50</v>
      </c>
      <c r="G59" s="36">
        <v>0.36</v>
      </c>
      <c r="H59" s="36">
        <v>0.54</v>
      </c>
      <c r="I59" s="36">
        <v>37.35</v>
      </c>
      <c r="J59" s="36">
        <v>148.86000000000001</v>
      </c>
      <c r="K59" s="36" t="s">
        <v>62</v>
      </c>
      <c r="L59" s="44"/>
    </row>
    <row r="60" spans="1:12" ht="15" x14ac:dyDescent="0.25">
      <c r="A60" s="22"/>
      <c r="B60" s="14"/>
      <c r="C60" s="10"/>
      <c r="D60" s="7" t="s">
        <v>32</v>
      </c>
      <c r="E60" s="59" t="s">
        <v>61</v>
      </c>
      <c r="F60" s="36">
        <v>30</v>
      </c>
      <c r="G60" s="36">
        <v>1.98</v>
      </c>
      <c r="H60" s="36">
        <v>0.36</v>
      </c>
      <c r="I60" s="36">
        <v>10.02</v>
      </c>
      <c r="J60" s="36">
        <v>58.02</v>
      </c>
      <c r="K60" s="36" t="s">
        <v>62</v>
      </c>
      <c r="L60" s="44"/>
    </row>
    <row r="61" spans="1:12" ht="15" x14ac:dyDescent="0.25">
      <c r="A61" s="23"/>
      <c r="B61" s="16"/>
      <c r="C61" s="8"/>
      <c r="D61" s="17" t="s">
        <v>33</v>
      </c>
      <c r="E61" s="60"/>
      <c r="F61" s="18">
        <v>700</v>
      </c>
      <c r="G61" s="18">
        <f>SUM(G55:G60)</f>
        <v>25.49</v>
      </c>
      <c r="H61" s="18">
        <f>SUM(H55:H60)</f>
        <v>22.029999999999998</v>
      </c>
      <c r="I61" s="18">
        <f>SUM(I55:I60)</f>
        <v>209.66</v>
      </c>
      <c r="J61" s="18">
        <f>SUM(J55:J60)</f>
        <v>785.88</v>
      </c>
      <c r="K61" s="18"/>
      <c r="L61" s="50"/>
    </row>
    <row r="62" spans="1:12" ht="15.75" customHeight="1" thickBot="1" x14ac:dyDescent="0.25">
      <c r="A62" s="27">
        <f>A50</f>
        <v>1</v>
      </c>
      <c r="B62" s="28">
        <f>B50</f>
        <v>4</v>
      </c>
      <c r="C62" s="69" t="s">
        <v>4</v>
      </c>
      <c r="D62" s="70"/>
      <c r="E62" s="62"/>
      <c r="F62" s="29">
        <f>F54+F61</f>
        <v>1200</v>
      </c>
      <c r="G62" s="29">
        <f>G54+G61</f>
        <v>48.11</v>
      </c>
      <c r="H62" s="29">
        <f>H54+H61</f>
        <v>39.79</v>
      </c>
      <c r="I62" s="29">
        <f>I54+I61</f>
        <v>303.90999999999997</v>
      </c>
      <c r="J62" s="29">
        <f>J54+J61</f>
        <v>1428.9499999999998</v>
      </c>
      <c r="K62" s="29"/>
      <c r="L62" s="52"/>
    </row>
    <row r="63" spans="1:12" ht="15" x14ac:dyDescent="0.25">
      <c r="A63" s="19">
        <v>1</v>
      </c>
      <c r="B63" s="20">
        <v>5</v>
      </c>
      <c r="C63" s="21" t="s">
        <v>20</v>
      </c>
      <c r="D63" s="5" t="s">
        <v>21</v>
      </c>
      <c r="E63" s="63" t="s">
        <v>51</v>
      </c>
      <c r="F63" s="35">
        <v>200</v>
      </c>
      <c r="G63" s="35">
        <v>4.5199999999999996</v>
      </c>
      <c r="H63" s="35">
        <v>4.07</v>
      </c>
      <c r="I63" s="35">
        <v>35.46</v>
      </c>
      <c r="J63" s="35">
        <v>197</v>
      </c>
      <c r="K63" s="35">
        <v>168</v>
      </c>
      <c r="L63" s="46"/>
    </row>
    <row r="64" spans="1:12" ht="15" x14ac:dyDescent="0.25">
      <c r="A64" s="22"/>
      <c r="B64" s="14"/>
      <c r="C64" s="10"/>
      <c r="D64" s="7" t="s">
        <v>22</v>
      </c>
      <c r="E64" s="59" t="s">
        <v>43</v>
      </c>
      <c r="F64" s="36">
        <v>180</v>
      </c>
      <c r="G64" s="36">
        <v>3.17</v>
      </c>
      <c r="H64" s="36">
        <v>2.68</v>
      </c>
      <c r="I64" s="36">
        <v>15.9</v>
      </c>
      <c r="J64" s="36">
        <v>100.6</v>
      </c>
      <c r="K64" s="36">
        <v>379</v>
      </c>
      <c r="L64" s="44"/>
    </row>
    <row r="65" spans="1:12" ht="15" x14ac:dyDescent="0.25">
      <c r="A65" s="22"/>
      <c r="B65" s="14"/>
      <c r="C65" s="10"/>
      <c r="D65" s="7" t="s">
        <v>31</v>
      </c>
      <c r="E65" s="59" t="s">
        <v>44</v>
      </c>
      <c r="F65" s="36">
        <v>30</v>
      </c>
      <c r="G65" s="36">
        <v>0.18</v>
      </c>
      <c r="H65" s="36">
        <v>0.27</v>
      </c>
      <c r="I65" s="36">
        <v>17.5</v>
      </c>
      <c r="J65" s="36">
        <v>74.44</v>
      </c>
      <c r="K65" s="36" t="s">
        <v>50</v>
      </c>
      <c r="L65" s="44"/>
    </row>
    <row r="66" spans="1:12" ht="15" x14ac:dyDescent="0.25">
      <c r="A66" s="22"/>
      <c r="B66" s="14"/>
      <c r="C66" s="10"/>
      <c r="D66" s="7"/>
      <c r="E66" s="59" t="s">
        <v>57</v>
      </c>
      <c r="F66" s="36">
        <v>90</v>
      </c>
      <c r="G66" s="36">
        <v>0.6</v>
      </c>
      <c r="H66" s="36">
        <v>0.46</v>
      </c>
      <c r="I66" s="36">
        <v>14.7</v>
      </c>
      <c r="J66" s="36">
        <v>70.3</v>
      </c>
      <c r="K66" s="36" t="s">
        <v>50</v>
      </c>
      <c r="L66" s="44"/>
    </row>
    <row r="67" spans="1:12" ht="15" x14ac:dyDescent="0.25">
      <c r="A67" s="23"/>
      <c r="B67" s="16"/>
      <c r="C67" s="8"/>
      <c r="D67" s="17" t="s">
        <v>33</v>
      </c>
      <c r="E67" s="60"/>
      <c r="F67" s="18">
        <v>500</v>
      </c>
      <c r="G67" s="18">
        <f>SUM(G63:G66)</f>
        <v>8.4699999999999989</v>
      </c>
      <c r="H67" s="18">
        <f>SUM(H63:H66)</f>
        <v>7.4799999999999995</v>
      </c>
      <c r="I67" s="18">
        <f>SUM(I63:I66)</f>
        <v>83.56</v>
      </c>
      <c r="J67" s="18">
        <f>SUM(J63:J66)</f>
        <v>442.34000000000003</v>
      </c>
      <c r="K67" s="18"/>
      <c r="L67" s="50"/>
    </row>
    <row r="68" spans="1:12" ht="15" x14ac:dyDescent="0.25">
      <c r="A68" s="24">
        <f>A63</f>
        <v>1</v>
      </c>
      <c r="B68" s="12">
        <f>B63</f>
        <v>5</v>
      </c>
      <c r="C68" s="9" t="s">
        <v>25</v>
      </c>
      <c r="D68" s="7" t="s">
        <v>26</v>
      </c>
      <c r="E68" s="59"/>
      <c r="F68" s="36"/>
      <c r="G68" s="36"/>
      <c r="H68" s="36"/>
      <c r="I68" s="36"/>
      <c r="J68" s="36"/>
      <c r="K68" s="36"/>
      <c r="L68" s="44"/>
    </row>
    <row r="69" spans="1:12" ht="15" x14ac:dyDescent="0.25">
      <c r="A69" s="22"/>
      <c r="B69" s="14"/>
      <c r="C69" s="10"/>
      <c r="D69" s="7" t="s">
        <v>27</v>
      </c>
      <c r="E69" s="59" t="s">
        <v>72</v>
      </c>
      <c r="F69" s="36">
        <v>200</v>
      </c>
      <c r="G69" s="36">
        <v>1.4</v>
      </c>
      <c r="H69" s="36">
        <v>3.91</v>
      </c>
      <c r="I69" s="36">
        <v>6.79</v>
      </c>
      <c r="J69" s="36">
        <v>67.8</v>
      </c>
      <c r="K69" s="36">
        <v>187</v>
      </c>
      <c r="L69" s="44"/>
    </row>
    <row r="70" spans="1:12" ht="15" x14ac:dyDescent="0.25">
      <c r="A70" s="22"/>
      <c r="B70" s="14"/>
      <c r="C70" s="10"/>
      <c r="D70" s="7" t="s">
        <v>28</v>
      </c>
      <c r="E70" s="67" t="s">
        <v>94</v>
      </c>
      <c r="F70" s="45">
        <v>90</v>
      </c>
      <c r="G70" s="45">
        <v>10.49</v>
      </c>
      <c r="H70" s="45">
        <v>3.51</v>
      </c>
      <c r="I70" s="45">
        <v>11.26</v>
      </c>
      <c r="J70" s="45">
        <v>115.78</v>
      </c>
      <c r="K70" s="45"/>
      <c r="L70" s="44"/>
    </row>
    <row r="71" spans="1:12" ht="15" x14ac:dyDescent="0.25">
      <c r="A71" s="22"/>
      <c r="B71" s="14"/>
      <c r="C71" s="10"/>
      <c r="D71" s="7" t="s">
        <v>29</v>
      </c>
      <c r="E71" s="59" t="s">
        <v>64</v>
      </c>
      <c r="F71" s="36">
        <v>150</v>
      </c>
      <c r="G71" s="36">
        <v>5.52</v>
      </c>
      <c r="H71" s="36">
        <v>4.5199999999999996</v>
      </c>
      <c r="I71" s="36">
        <v>26.45</v>
      </c>
      <c r="J71" s="36">
        <v>168.45</v>
      </c>
      <c r="K71" s="36">
        <v>688</v>
      </c>
      <c r="L71" s="44"/>
    </row>
    <row r="72" spans="1:12" ht="15" x14ac:dyDescent="0.25">
      <c r="A72" s="22"/>
      <c r="B72" s="14"/>
      <c r="C72" s="10"/>
      <c r="D72" s="7" t="s">
        <v>30</v>
      </c>
      <c r="E72" s="59" t="s">
        <v>43</v>
      </c>
      <c r="F72" s="36">
        <v>180</v>
      </c>
      <c r="G72" s="36">
        <v>3.17</v>
      </c>
      <c r="H72" s="36">
        <v>2.68</v>
      </c>
      <c r="I72" s="36">
        <v>15.9</v>
      </c>
      <c r="J72" s="36">
        <v>100.6</v>
      </c>
      <c r="K72" s="36">
        <v>379</v>
      </c>
      <c r="L72" s="44"/>
    </row>
    <row r="73" spans="1:12" ht="15" x14ac:dyDescent="0.25">
      <c r="A73" s="22"/>
      <c r="B73" s="14"/>
      <c r="C73" s="10"/>
      <c r="D73" s="7" t="s">
        <v>31</v>
      </c>
      <c r="E73" s="59" t="s">
        <v>44</v>
      </c>
      <c r="F73" s="36">
        <v>50</v>
      </c>
      <c r="G73" s="36">
        <v>0.36</v>
      </c>
      <c r="H73" s="36">
        <v>0.54</v>
      </c>
      <c r="I73" s="36">
        <v>37.35</v>
      </c>
      <c r="J73" s="36">
        <v>148.86000000000001</v>
      </c>
      <c r="K73" s="36" t="s">
        <v>62</v>
      </c>
      <c r="L73" s="44"/>
    </row>
    <row r="74" spans="1:12" ht="15" x14ac:dyDescent="0.25">
      <c r="A74" s="22"/>
      <c r="B74" s="14"/>
      <c r="C74" s="10"/>
      <c r="D74" s="7" t="s">
        <v>32</v>
      </c>
      <c r="E74" s="59" t="s">
        <v>61</v>
      </c>
      <c r="F74" s="36">
        <v>30</v>
      </c>
      <c r="G74" s="36">
        <v>1.98</v>
      </c>
      <c r="H74" s="36">
        <v>0.36</v>
      </c>
      <c r="I74" s="36">
        <v>10.02</v>
      </c>
      <c r="J74" s="36">
        <v>58.02</v>
      </c>
      <c r="K74" s="36" t="s">
        <v>62</v>
      </c>
      <c r="L74" s="44"/>
    </row>
    <row r="75" spans="1:12" ht="15" x14ac:dyDescent="0.25">
      <c r="A75" s="23"/>
      <c r="B75" s="16"/>
      <c r="C75" s="8"/>
      <c r="D75" s="17" t="s">
        <v>33</v>
      </c>
      <c r="E75" s="60"/>
      <c r="F75" s="18">
        <f>SUM(F68:F74)</f>
        <v>700</v>
      </c>
      <c r="G75" s="18">
        <f>SUM(G68:G74)</f>
        <v>22.919999999999998</v>
      </c>
      <c r="H75" s="18">
        <v>15.52</v>
      </c>
      <c r="I75" s="18">
        <f>SUM(I68:I74)</f>
        <v>107.77</v>
      </c>
      <c r="J75" s="18">
        <f>SUM(J68:J74)</f>
        <v>659.51</v>
      </c>
      <c r="K75" s="18"/>
      <c r="L75" s="50"/>
    </row>
    <row r="76" spans="1:12" ht="15.75" customHeight="1" thickBot="1" x14ac:dyDescent="0.25">
      <c r="A76" s="27">
        <f>A63</f>
        <v>1</v>
      </c>
      <c r="B76" s="28">
        <f>B63</f>
        <v>5</v>
      </c>
      <c r="C76" s="69" t="s">
        <v>4</v>
      </c>
      <c r="D76" s="70"/>
      <c r="E76" s="62"/>
      <c r="F76" s="29">
        <f>F67+F75</f>
        <v>1200</v>
      </c>
      <c r="G76" s="29">
        <f>G67+G75</f>
        <v>31.389999999999997</v>
      </c>
      <c r="H76" s="29">
        <f>H67+H75</f>
        <v>23</v>
      </c>
      <c r="I76" s="29">
        <f>I67+I75</f>
        <v>191.32999999999998</v>
      </c>
      <c r="J76" s="29">
        <f>J67+J75</f>
        <v>1101.8499999999999</v>
      </c>
      <c r="K76" s="29"/>
      <c r="L76" s="52"/>
    </row>
    <row r="77" spans="1:12" ht="15" x14ac:dyDescent="0.25">
      <c r="A77" s="19">
        <v>2</v>
      </c>
      <c r="B77" s="20">
        <v>1</v>
      </c>
      <c r="C77" s="21" t="s">
        <v>20</v>
      </c>
      <c r="D77" s="5" t="s">
        <v>21</v>
      </c>
      <c r="E77" s="63" t="s">
        <v>80</v>
      </c>
      <c r="F77" s="35">
        <v>200</v>
      </c>
      <c r="G77" s="35">
        <v>5.75</v>
      </c>
      <c r="H77" s="35">
        <v>5.21</v>
      </c>
      <c r="I77" s="35">
        <v>18.84</v>
      </c>
      <c r="J77" s="35">
        <v>145.19999999999999</v>
      </c>
      <c r="K77" s="35">
        <v>93</v>
      </c>
      <c r="L77" s="46"/>
    </row>
    <row r="78" spans="1:12" ht="15" x14ac:dyDescent="0.25">
      <c r="A78" s="22"/>
      <c r="B78" s="14"/>
      <c r="C78" s="10"/>
      <c r="D78" s="7" t="s">
        <v>22</v>
      </c>
      <c r="E78" s="59" t="s">
        <v>81</v>
      </c>
      <c r="F78" s="36">
        <v>200</v>
      </c>
      <c r="G78" s="36">
        <v>4.08</v>
      </c>
      <c r="H78" s="36">
        <v>3.54</v>
      </c>
      <c r="I78" s="36">
        <v>17.579999999999998</v>
      </c>
      <c r="J78" s="36">
        <v>118.6</v>
      </c>
      <c r="K78" s="36">
        <v>338</v>
      </c>
      <c r="L78" s="44"/>
    </row>
    <row r="79" spans="1:12" ht="15" x14ac:dyDescent="0.25">
      <c r="A79" s="22"/>
      <c r="B79" s="14"/>
      <c r="C79" s="10"/>
      <c r="D79" s="7"/>
      <c r="E79" s="59" t="s">
        <v>82</v>
      </c>
      <c r="F79" s="36">
        <v>60</v>
      </c>
      <c r="G79" s="36">
        <v>3.86</v>
      </c>
      <c r="H79" s="36">
        <v>4.0999999999999996</v>
      </c>
      <c r="I79" s="36">
        <v>24.26</v>
      </c>
      <c r="J79" s="36">
        <v>138.38</v>
      </c>
      <c r="K79" s="36" t="s">
        <v>50</v>
      </c>
      <c r="L79" s="44"/>
    </row>
    <row r="80" spans="1:12" ht="15" x14ac:dyDescent="0.25">
      <c r="A80" s="22"/>
      <c r="B80" s="14"/>
      <c r="C80" s="10"/>
      <c r="D80" s="7" t="s">
        <v>31</v>
      </c>
      <c r="E80" s="59" t="s">
        <v>44</v>
      </c>
      <c r="F80" s="36">
        <v>40</v>
      </c>
      <c r="G80" s="36">
        <v>0.26</v>
      </c>
      <c r="H80" s="36">
        <v>0.44</v>
      </c>
      <c r="I80" s="36">
        <v>29.88</v>
      </c>
      <c r="J80" s="36">
        <v>132.87</v>
      </c>
      <c r="K80" s="36" t="s">
        <v>50</v>
      </c>
      <c r="L80" s="44"/>
    </row>
    <row r="81" spans="1:12" ht="15" x14ac:dyDescent="0.25">
      <c r="A81" s="23"/>
      <c r="B81" s="16"/>
      <c r="C81" s="8"/>
      <c r="D81" s="17" t="s">
        <v>33</v>
      </c>
      <c r="E81" s="60"/>
      <c r="F81" s="18">
        <f>SUM(F77:F80)</f>
        <v>500</v>
      </c>
      <c r="G81" s="18">
        <f>SUM(G77:G80)</f>
        <v>13.95</v>
      </c>
      <c r="H81" s="18">
        <f>SUM(H77:H80)</f>
        <v>13.29</v>
      </c>
      <c r="I81" s="18">
        <f>SUM(I77:I80)</f>
        <v>90.56</v>
      </c>
      <c r="J81" s="18">
        <f>SUM(J77:J80)</f>
        <v>535.04999999999995</v>
      </c>
      <c r="K81" s="18"/>
      <c r="L81" s="50"/>
    </row>
    <row r="82" spans="1:12" ht="15" x14ac:dyDescent="0.25">
      <c r="A82" s="24">
        <f>A77</f>
        <v>2</v>
      </c>
      <c r="B82" s="12">
        <f>B77</f>
        <v>1</v>
      </c>
      <c r="C82" s="9" t="s">
        <v>25</v>
      </c>
      <c r="D82" s="7" t="s">
        <v>26</v>
      </c>
      <c r="E82" s="65" t="s">
        <v>59</v>
      </c>
      <c r="F82" s="36">
        <v>100</v>
      </c>
      <c r="G82" s="36">
        <v>1.1000000000000001</v>
      </c>
      <c r="H82" s="36">
        <v>0.2</v>
      </c>
      <c r="I82" s="36">
        <v>3.8</v>
      </c>
      <c r="J82" s="36">
        <v>22</v>
      </c>
      <c r="K82" s="36">
        <v>71</v>
      </c>
      <c r="L82" s="44"/>
    </row>
    <row r="83" spans="1:12" ht="15" x14ac:dyDescent="0.25">
      <c r="A83" s="22"/>
      <c r="B83" s="14"/>
      <c r="C83" s="10"/>
      <c r="D83" s="7" t="s">
        <v>27</v>
      </c>
      <c r="E83" s="59"/>
      <c r="F83" s="36"/>
      <c r="G83" s="36"/>
      <c r="H83" s="36"/>
      <c r="I83" s="36"/>
      <c r="J83" s="36"/>
      <c r="K83" s="36"/>
      <c r="L83" s="44"/>
    </row>
    <row r="84" spans="1:12" ht="15" x14ac:dyDescent="0.25">
      <c r="A84" s="22"/>
      <c r="B84" s="14"/>
      <c r="C84" s="10"/>
      <c r="D84" s="7" t="s">
        <v>28</v>
      </c>
      <c r="E84" s="59" t="s">
        <v>60</v>
      </c>
      <c r="F84" s="36" t="s">
        <v>91</v>
      </c>
      <c r="G84" s="36">
        <v>27.53</v>
      </c>
      <c r="H84" s="36">
        <v>7.47</v>
      </c>
      <c r="I84" s="36">
        <v>21.95</v>
      </c>
      <c r="J84" s="36">
        <v>265</v>
      </c>
      <c r="K84" s="36">
        <v>436</v>
      </c>
      <c r="L84" s="44"/>
    </row>
    <row r="85" spans="1:12" ht="15" x14ac:dyDescent="0.25">
      <c r="A85" s="22"/>
      <c r="B85" s="14"/>
      <c r="C85" s="10"/>
      <c r="D85" s="7" t="s">
        <v>30</v>
      </c>
      <c r="E85" s="59" t="s">
        <v>65</v>
      </c>
      <c r="F85" s="36">
        <v>200</v>
      </c>
      <c r="G85" s="36">
        <v>8.6999999999999993</v>
      </c>
      <c r="H85" s="36">
        <v>8.8000000000000007</v>
      </c>
      <c r="I85" s="36">
        <v>54.8</v>
      </c>
      <c r="J85" s="36">
        <v>339</v>
      </c>
      <c r="K85" s="36">
        <v>651</v>
      </c>
      <c r="L85" s="44"/>
    </row>
    <row r="86" spans="1:12" ht="15" x14ac:dyDescent="0.25">
      <c r="A86" s="22"/>
      <c r="B86" s="14"/>
      <c r="C86" s="10"/>
      <c r="D86" s="7" t="s">
        <v>31</v>
      </c>
      <c r="E86" s="59" t="s">
        <v>44</v>
      </c>
      <c r="F86" s="36">
        <v>50</v>
      </c>
      <c r="G86" s="36">
        <v>0.36</v>
      </c>
      <c r="H86" s="36">
        <v>0.54</v>
      </c>
      <c r="I86" s="36">
        <v>37.35</v>
      </c>
      <c r="J86" s="36">
        <v>148.86000000000001</v>
      </c>
      <c r="K86" s="36" t="s">
        <v>62</v>
      </c>
      <c r="L86" s="44"/>
    </row>
    <row r="87" spans="1:12" ht="15" x14ac:dyDescent="0.25">
      <c r="A87" s="22"/>
      <c r="B87" s="14"/>
      <c r="C87" s="10"/>
      <c r="D87" s="7" t="s">
        <v>32</v>
      </c>
      <c r="E87" s="59" t="s">
        <v>61</v>
      </c>
      <c r="F87" s="36">
        <v>30</v>
      </c>
      <c r="G87" s="36">
        <v>1.98</v>
      </c>
      <c r="H87" s="36">
        <v>0.36</v>
      </c>
      <c r="I87" s="36">
        <v>10.02</v>
      </c>
      <c r="J87" s="36">
        <v>58.02</v>
      </c>
      <c r="K87" s="36" t="s">
        <v>62</v>
      </c>
      <c r="L87" s="44"/>
    </row>
    <row r="88" spans="1:12" ht="15" x14ac:dyDescent="0.25">
      <c r="A88" s="22"/>
      <c r="B88" s="14"/>
      <c r="C88" s="10"/>
      <c r="D88" s="6" t="s">
        <v>24</v>
      </c>
      <c r="E88" s="59" t="s">
        <v>95</v>
      </c>
      <c r="F88" s="36">
        <v>100</v>
      </c>
      <c r="G88" s="36">
        <v>0.6</v>
      </c>
      <c r="H88" s="36">
        <v>0.46</v>
      </c>
      <c r="I88" s="36">
        <v>14.7</v>
      </c>
      <c r="J88" s="36">
        <v>70.3</v>
      </c>
      <c r="K88" s="36">
        <v>338</v>
      </c>
      <c r="L88" s="44"/>
    </row>
    <row r="89" spans="1:12" ht="15" x14ac:dyDescent="0.25">
      <c r="A89" s="23"/>
      <c r="B89" s="16"/>
      <c r="C89" s="8"/>
      <c r="D89" s="17" t="s">
        <v>33</v>
      </c>
      <c r="E89" s="60"/>
      <c r="F89" s="18">
        <v>700</v>
      </c>
      <c r="G89" s="18">
        <f>SUM(G82:G88)</f>
        <v>40.269999999999996</v>
      </c>
      <c r="H89" s="18">
        <f>SUM(H82:H88)</f>
        <v>17.829999999999998</v>
      </c>
      <c r="I89" s="18">
        <f>SUM(I82:I88)</f>
        <v>142.62</v>
      </c>
      <c r="J89" s="18">
        <f>SUM(J82:J88)</f>
        <v>903.18</v>
      </c>
      <c r="K89" s="18"/>
      <c r="L89" s="50"/>
    </row>
    <row r="90" spans="1:12" ht="15.75" thickBot="1" x14ac:dyDescent="0.25">
      <c r="A90" s="27">
        <f>A77</f>
        <v>2</v>
      </c>
      <c r="B90" s="28">
        <f>B77</f>
        <v>1</v>
      </c>
      <c r="C90" s="69" t="s">
        <v>4</v>
      </c>
      <c r="D90" s="70"/>
      <c r="E90" s="62"/>
      <c r="F90" s="29">
        <f>F81+F89</f>
        <v>1200</v>
      </c>
      <c r="G90" s="29">
        <f>G81+G89</f>
        <v>54.22</v>
      </c>
      <c r="H90" s="29">
        <f>H81+H89</f>
        <v>31.119999999999997</v>
      </c>
      <c r="I90" s="29">
        <f>I81+I89</f>
        <v>233.18</v>
      </c>
      <c r="J90" s="29">
        <f>J81+J89</f>
        <v>1438.23</v>
      </c>
      <c r="K90" s="29"/>
      <c r="L90" s="52"/>
    </row>
    <row r="91" spans="1:12" ht="15" x14ac:dyDescent="0.25">
      <c r="A91" s="13">
        <v>2</v>
      </c>
      <c r="B91" s="14">
        <v>2</v>
      </c>
      <c r="C91" s="21" t="s">
        <v>20</v>
      </c>
      <c r="D91" s="75"/>
      <c r="E91" s="64" t="s">
        <v>73</v>
      </c>
      <c r="F91" s="35">
        <v>90</v>
      </c>
      <c r="G91" s="35">
        <v>11.19</v>
      </c>
      <c r="H91" s="35">
        <v>7.47</v>
      </c>
      <c r="I91" s="35">
        <v>2.64</v>
      </c>
      <c r="J91" s="35">
        <v>112</v>
      </c>
      <c r="K91" s="35">
        <v>235</v>
      </c>
      <c r="L91" s="46"/>
    </row>
    <row r="92" spans="1:12" ht="15" x14ac:dyDescent="0.25">
      <c r="A92" s="13"/>
      <c r="B92" s="14"/>
      <c r="C92" s="10"/>
      <c r="D92" s="76" t="s">
        <v>21</v>
      </c>
      <c r="E92" s="59" t="s">
        <v>64</v>
      </c>
      <c r="F92" s="36">
        <v>150</v>
      </c>
      <c r="G92" s="36">
        <v>5.52</v>
      </c>
      <c r="H92" s="36">
        <v>4.5199999999999996</v>
      </c>
      <c r="I92" s="36">
        <v>26.45</v>
      </c>
      <c r="J92" s="36">
        <v>168.45</v>
      </c>
      <c r="K92" s="36">
        <v>688</v>
      </c>
      <c r="L92" s="44"/>
    </row>
    <row r="93" spans="1:12" ht="15" x14ac:dyDescent="0.25">
      <c r="A93" s="13"/>
      <c r="B93" s="14"/>
      <c r="C93" s="10"/>
      <c r="D93" s="7" t="s">
        <v>22</v>
      </c>
      <c r="E93" s="59" t="s">
        <v>46</v>
      </c>
      <c r="F93" s="36">
        <v>200</v>
      </c>
      <c r="G93" s="36">
        <v>0.13</v>
      </c>
      <c r="H93" s="36">
        <v>0.02</v>
      </c>
      <c r="I93" s="36">
        <v>15.2</v>
      </c>
      <c r="J93" s="36">
        <v>62</v>
      </c>
      <c r="K93" s="36">
        <v>377</v>
      </c>
      <c r="L93" s="44"/>
    </row>
    <row r="94" spans="1:12" ht="15" x14ac:dyDescent="0.25">
      <c r="A94" s="13"/>
      <c r="B94" s="14"/>
      <c r="C94" s="10"/>
      <c r="D94" s="7" t="s">
        <v>23</v>
      </c>
      <c r="E94" s="59" t="s">
        <v>44</v>
      </c>
      <c r="F94" s="36">
        <v>60</v>
      </c>
      <c r="G94" s="36">
        <v>0.36</v>
      </c>
      <c r="H94" s="36">
        <v>0.54</v>
      </c>
      <c r="I94" s="36">
        <v>37.35</v>
      </c>
      <c r="J94" s="36">
        <v>148.86000000000001</v>
      </c>
      <c r="K94" s="36" t="s">
        <v>50</v>
      </c>
      <c r="L94" s="44"/>
    </row>
    <row r="95" spans="1:12" ht="15" x14ac:dyDescent="0.25">
      <c r="A95" s="15"/>
      <c r="B95" s="16"/>
      <c r="C95" s="8"/>
      <c r="D95" s="17" t="s">
        <v>33</v>
      </c>
      <c r="E95" s="60"/>
      <c r="F95" s="18">
        <f>SUM(F91:F94)</f>
        <v>500</v>
      </c>
      <c r="G95" s="18">
        <f>SUM(G91:G94)</f>
        <v>17.2</v>
      </c>
      <c r="H95" s="18">
        <f>SUM(H91:H94)</f>
        <v>12.549999999999997</v>
      </c>
      <c r="I95" s="18">
        <f>SUM(I91:I94)</f>
        <v>81.64</v>
      </c>
      <c r="J95" s="18">
        <f>SUM(J91:J94)</f>
        <v>491.31</v>
      </c>
      <c r="K95" s="18"/>
      <c r="L95" s="50"/>
    </row>
    <row r="96" spans="1:12" ht="15" x14ac:dyDescent="0.25">
      <c r="A96" s="12">
        <f>A91</f>
        <v>2</v>
      </c>
      <c r="B96" s="12">
        <f>B91</f>
        <v>2</v>
      </c>
      <c r="C96" s="9" t="s">
        <v>25</v>
      </c>
      <c r="D96" s="7" t="s">
        <v>26</v>
      </c>
      <c r="E96" s="59"/>
      <c r="F96" s="36"/>
      <c r="G96" s="36"/>
      <c r="H96" s="36"/>
      <c r="I96" s="36"/>
      <c r="J96" s="36"/>
      <c r="K96" s="36"/>
      <c r="L96" s="44"/>
    </row>
    <row r="97" spans="1:12" ht="15" x14ac:dyDescent="0.25">
      <c r="A97" s="13"/>
      <c r="B97" s="14"/>
      <c r="C97" s="10"/>
      <c r="D97" s="7" t="s">
        <v>27</v>
      </c>
      <c r="E97" s="59" t="s">
        <v>66</v>
      </c>
      <c r="F97" s="36">
        <v>200</v>
      </c>
      <c r="G97" s="36">
        <v>3.33</v>
      </c>
      <c r="H97" s="36">
        <v>4.6399999999999997</v>
      </c>
      <c r="I97" s="36">
        <v>15.7</v>
      </c>
      <c r="J97" s="36">
        <v>115.15</v>
      </c>
      <c r="K97" s="36">
        <v>47</v>
      </c>
      <c r="L97" s="44"/>
    </row>
    <row r="98" spans="1:12" ht="15" x14ac:dyDescent="0.25">
      <c r="A98" s="13"/>
      <c r="B98" s="14"/>
      <c r="C98" s="10"/>
      <c r="D98" s="7" t="s">
        <v>28</v>
      </c>
      <c r="E98" s="67" t="s">
        <v>73</v>
      </c>
      <c r="F98" s="45">
        <v>90</v>
      </c>
      <c r="G98" s="45">
        <v>11.19</v>
      </c>
      <c r="H98" s="45">
        <v>7.47</v>
      </c>
      <c r="I98" s="45">
        <v>2.64</v>
      </c>
      <c r="J98" s="45">
        <v>112</v>
      </c>
      <c r="K98" s="45"/>
      <c r="L98" s="44"/>
    </row>
    <row r="99" spans="1:12" ht="15" x14ac:dyDescent="0.25">
      <c r="A99" s="13"/>
      <c r="B99" s="14"/>
      <c r="C99" s="10"/>
      <c r="D99" s="7" t="s">
        <v>29</v>
      </c>
      <c r="E99" s="59" t="s">
        <v>53</v>
      </c>
      <c r="F99" s="36">
        <v>150</v>
      </c>
      <c r="G99" s="36">
        <v>12.41</v>
      </c>
      <c r="H99" s="36">
        <v>8.5</v>
      </c>
      <c r="I99" s="36">
        <v>53.04</v>
      </c>
      <c r="J99" s="36">
        <v>326.69</v>
      </c>
      <c r="K99" s="36">
        <v>204</v>
      </c>
      <c r="L99" s="44"/>
    </row>
    <row r="100" spans="1:12" ht="15" x14ac:dyDescent="0.25">
      <c r="A100" s="13"/>
      <c r="B100" s="14"/>
      <c r="C100" s="10"/>
      <c r="D100" s="7" t="s">
        <v>30</v>
      </c>
      <c r="E100" s="59" t="s">
        <v>67</v>
      </c>
      <c r="F100" s="36">
        <v>180</v>
      </c>
      <c r="G100" s="36">
        <v>0</v>
      </c>
      <c r="H100" s="36">
        <v>0</v>
      </c>
      <c r="I100" s="36">
        <v>17</v>
      </c>
      <c r="J100" s="36">
        <v>65</v>
      </c>
      <c r="K100" s="36">
        <v>74</v>
      </c>
      <c r="L100" s="44"/>
    </row>
    <row r="101" spans="1:12" ht="15" x14ac:dyDescent="0.25">
      <c r="A101" s="13"/>
      <c r="B101" s="14"/>
      <c r="C101" s="10"/>
      <c r="D101" s="7" t="s">
        <v>31</v>
      </c>
      <c r="E101" s="59" t="s">
        <v>44</v>
      </c>
      <c r="F101" s="36">
        <v>50</v>
      </c>
      <c r="G101" s="36">
        <v>0.36</v>
      </c>
      <c r="H101" s="36">
        <v>0.54</v>
      </c>
      <c r="I101" s="36">
        <v>37.35</v>
      </c>
      <c r="J101" s="36">
        <v>148.86000000000001</v>
      </c>
      <c r="K101" s="36" t="s">
        <v>62</v>
      </c>
      <c r="L101" s="44"/>
    </row>
    <row r="102" spans="1:12" ht="15" x14ac:dyDescent="0.25">
      <c r="A102" s="13"/>
      <c r="B102" s="14"/>
      <c r="C102" s="10"/>
      <c r="D102" s="7" t="s">
        <v>32</v>
      </c>
      <c r="E102" s="59" t="s">
        <v>61</v>
      </c>
      <c r="F102" s="36">
        <v>30</v>
      </c>
      <c r="G102" s="36">
        <v>1.98</v>
      </c>
      <c r="H102" s="36">
        <v>0.36</v>
      </c>
      <c r="I102" s="36">
        <v>10.02</v>
      </c>
      <c r="J102" s="36">
        <v>58.02</v>
      </c>
      <c r="K102" s="36" t="s">
        <v>62</v>
      </c>
      <c r="L102" s="44"/>
    </row>
    <row r="103" spans="1:12" ht="15" x14ac:dyDescent="0.25">
      <c r="A103" s="13"/>
      <c r="B103" s="14"/>
      <c r="C103" s="10"/>
      <c r="D103" s="6"/>
      <c r="E103" s="59"/>
      <c r="F103" s="36"/>
      <c r="G103" s="36"/>
      <c r="H103" s="36"/>
      <c r="I103" s="36"/>
      <c r="J103" s="36"/>
      <c r="K103" s="36"/>
      <c r="L103" s="44"/>
    </row>
    <row r="104" spans="1:12" ht="15" x14ac:dyDescent="0.25">
      <c r="A104" s="13"/>
      <c r="B104" s="14"/>
      <c r="C104" s="10"/>
      <c r="D104" s="6"/>
      <c r="E104" s="59"/>
      <c r="F104" s="36"/>
      <c r="G104" s="36"/>
      <c r="H104" s="36"/>
      <c r="I104" s="36"/>
      <c r="J104" s="36"/>
      <c r="K104" s="36"/>
      <c r="L104" s="44"/>
    </row>
    <row r="105" spans="1:12" ht="15" x14ac:dyDescent="0.25">
      <c r="A105" s="15"/>
      <c r="B105" s="16"/>
      <c r="C105" s="8"/>
      <c r="D105" s="17" t="s">
        <v>33</v>
      </c>
      <c r="E105" s="60"/>
      <c r="F105" s="18">
        <f>SUM(F96:F104)</f>
        <v>700</v>
      </c>
      <c r="G105" s="18">
        <f t="shared" ref="G105:J105" si="8">SUM(G96:G104)</f>
        <v>29.27</v>
      </c>
      <c r="H105" s="18">
        <f t="shared" si="8"/>
        <v>21.509999999999998</v>
      </c>
      <c r="I105" s="18">
        <f t="shared" si="8"/>
        <v>135.75</v>
      </c>
      <c r="J105" s="18">
        <f t="shared" si="8"/>
        <v>825.72</v>
      </c>
      <c r="K105" s="18"/>
      <c r="L105" s="50"/>
    </row>
    <row r="106" spans="1:12" ht="15.75" thickBot="1" x14ac:dyDescent="0.25">
      <c r="A106" s="30">
        <f>A91</f>
        <v>2</v>
      </c>
      <c r="B106" s="30">
        <f>B91</f>
        <v>2</v>
      </c>
      <c r="C106" s="69" t="s">
        <v>4</v>
      </c>
      <c r="D106" s="70"/>
      <c r="E106" s="62"/>
      <c r="F106" s="29">
        <f>F95+F105</f>
        <v>1200</v>
      </c>
      <c r="G106" s="29">
        <f t="shared" ref="G106" si="9">G95+G105</f>
        <v>46.47</v>
      </c>
      <c r="H106" s="29">
        <f t="shared" ref="H106" si="10">H95+H105</f>
        <v>34.059999999999995</v>
      </c>
      <c r="I106" s="29">
        <f t="shared" ref="I106" si="11">I95+I105</f>
        <v>217.39</v>
      </c>
      <c r="J106" s="29">
        <f t="shared" ref="J106" si="12">J95+J105</f>
        <v>1317.03</v>
      </c>
      <c r="K106" s="29"/>
      <c r="L106" s="52"/>
    </row>
    <row r="107" spans="1:12" ht="15" x14ac:dyDescent="0.25">
      <c r="A107" s="19">
        <v>2</v>
      </c>
      <c r="B107" s="20">
        <v>3</v>
      </c>
      <c r="C107" s="21" t="s">
        <v>20</v>
      </c>
      <c r="D107" s="5"/>
      <c r="E107" s="63" t="s">
        <v>83</v>
      </c>
      <c r="F107" s="35">
        <v>40</v>
      </c>
      <c r="G107" s="35">
        <v>5.0999999999999996</v>
      </c>
      <c r="H107" s="35">
        <v>4.5999999999999996</v>
      </c>
      <c r="I107" s="35">
        <v>0.3</v>
      </c>
      <c r="J107" s="35">
        <v>63</v>
      </c>
      <c r="K107" s="35">
        <v>424</v>
      </c>
      <c r="L107" s="46"/>
    </row>
    <row r="108" spans="1:12" ht="15" x14ac:dyDescent="0.25">
      <c r="A108" s="22"/>
      <c r="B108" s="14"/>
      <c r="C108" s="10"/>
      <c r="D108" s="6" t="s">
        <v>21</v>
      </c>
      <c r="E108" s="59" t="s">
        <v>84</v>
      </c>
      <c r="F108" s="36" t="s">
        <v>78</v>
      </c>
      <c r="G108" s="36">
        <v>7.51</v>
      </c>
      <c r="H108" s="36">
        <v>11.72</v>
      </c>
      <c r="I108" s="36">
        <v>37.049999999999997</v>
      </c>
      <c r="J108" s="36">
        <v>285</v>
      </c>
      <c r="K108" s="36">
        <v>182</v>
      </c>
      <c r="L108" s="44"/>
    </row>
    <row r="109" spans="1:12" ht="15" x14ac:dyDescent="0.25">
      <c r="A109" s="22"/>
      <c r="B109" s="14"/>
      <c r="C109" s="10"/>
      <c r="D109" s="7" t="s">
        <v>22</v>
      </c>
      <c r="E109" s="65" t="s">
        <v>85</v>
      </c>
      <c r="F109" s="36">
        <v>200</v>
      </c>
      <c r="G109" s="36">
        <v>3.67</v>
      </c>
      <c r="H109" s="36">
        <v>2.6</v>
      </c>
      <c r="I109" s="36">
        <v>25.09</v>
      </c>
      <c r="J109" s="36">
        <v>138.4</v>
      </c>
      <c r="K109" s="36">
        <v>383</v>
      </c>
      <c r="L109" s="44"/>
    </row>
    <row r="110" spans="1:12" ht="15.75" customHeight="1" x14ac:dyDescent="0.25">
      <c r="A110" s="22"/>
      <c r="B110" s="14"/>
      <c r="C110" s="10"/>
      <c r="D110" s="7"/>
      <c r="E110" s="59" t="s">
        <v>52</v>
      </c>
      <c r="F110" s="36">
        <v>50</v>
      </c>
      <c r="G110" s="36">
        <v>5.8</v>
      </c>
      <c r="H110" s="36">
        <v>8.3000000000000007</v>
      </c>
      <c r="I110" s="36">
        <v>24.83</v>
      </c>
      <c r="J110" s="36">
        <v>157</v>
      </c>
      <c r="K110" s="36">
        <v>3</v>
      </c>
      <c r="L110" s="44"/>
    </row>
    <row r="111" spans="1:12" ht="15" x14ac:dyDescent="0.25">
      <c r="A111" s="23"/>
      <c r="B111" s="16"/>
      <c r="C111" s="8"/>
      <c r="D111" s="17" t="s">
        <v>33</v>
      </c>
      <c r="E111" s="60"/>
      <c r="F111" s="18">
        <v>500</v>
      </c>
      <c r="G111" s="18">
        <f>SUM(G107:G110)</f>
        <v>22.080000000000002</v>
      </c>
      <c r="H111" s="18">
        <f>SUM(H107:H110)</f>
        <v>27.220000000000002</v>
      </c>
      <c r="I111" s="18">
        <f>SUM(I107:I110)</f>
        <v>87.27</v>
      </c>
      <c r="J111" s="18">
        <f>SUM(J107:J110)</f>
        <v>643.4</v>
      </c>
      <c r="K111" s="18"/>
      <c r="L111" s="50"/>
    </row>
    <row r="112" spans="1:12" ht="15" x14ac:dyDescent="0.25">
      <c r="A112" s="24">
        <f>A107</f>
        <v>2</v>
      </c>
      <c r="B112" s="12">
        <f>B107</f>
        <v>3</v>
      </c>
      <c r="C112" s="9" t="s">
        <v>25</v>
      </c>
      <c r="D112" s="7" t="s">
        <v>26</v>
      </c>
      <c r="E112" s="59"/>
      <c r="F112" s="36"/>
      <c r="G112" s="36"/>
      <c r="H112" s="36"/>
      <c r="I112" s="36"/>
      <c r="J112" s="36"/>
      <c r="K112" s="36"/>
      <c r="L112" s="44"/>
    </row>
    <row r="113" spans="1:12" ht="15" x14ac:dyDescent="0.25">
      <c r="A113" s="22"/>
      <c r="B113" s="14"/>
      <c r="C113" s="10"/>
      <c r="D113" s="7" t="s">
        <v>27</v>
      </c>
      <c r="E113" s="59" t="s">
        <v>86</v>
      </c>
      <c r="F113" s="36">
        <v>200</v>
      </c>
      <c r="G113" s="36">
        <v>4.3899999999999997</v>
      </c>
      <c r="H113" s="36">
        <v>4.22</v>
      </c>
      <c r="I113" s="36">
        <v>13.06</v>
      </c>
      <c r="J113" s="36">
        <v>107.8</v>
      </c>
      <c r="K113" s="36">
        <v>206</v>
      </c>
      <c r="L113" s="44"/>
    </row>
    <row r="114" spans="1:12" ht="15" x14ac:dyDescent="0.25">
      <c r="A114" s="22"/>
      <c r="B114" s="14"/>
      <c r="C114" s="10"/>
      <c r="D114" s="7" t="s">
        <v>28</v>
      </c>
      <c r="E114" s="59" t="s">
        <v>68</v>
      </c>
      <c r="F114" s="36">
        <v>90</v>
      </c>
      <c r="G114" s="36">
        <v>16.88</v>
      </c>
      <c r="H114" s="36">
        <v>10.88</v>
      </c>
      <c r="I114" s="36">
        <v>0</v>
      </c>
      <c r="J114" s="36">
        <v>165</v>
      </c>
      <c r="K114" s="36">
        <v>637</v>
      </c>
      <c r="L114" s="44"/>
    </row>
    <row r="115" spans="1:12" ht="15" x14ac:dyDescent="0.25">
      <c r="A115" s="22"/>
      <c r="B115" s="14"/>
      <c r="C115" s="10"/>
      <c r="D115" s="7" t="s">
        <v>29</v>
      </c>
      <c r="E115" s="59" t="s">
        <v>45</v>
      </c>
      <c r="F115" s="36">
        <v>150</v>
      </c>
      <c r="G115" s="36">
        <v>7.46</v>
      </c>
      <c r="H115" s="36">
        <v>5.61</v>
      </c>
      <c r="I115" s="36">
        <v>35.840000000000003</v>
      </c>
      <c r="J115" s="36">
        <v>230.45</v>
      </c>
      <c r="K115" s="36">
        <v>679</v>
      </c>
      <c r="L115" s="44"/>
    </row>
    <row r="116" spans="1:12" ht="15" x14ac:dyDescent="0.25">
      <c r="A116" s="22"/>
      <c r="B116" s="14"/>
      <c r="C116" s="10"/>
      <c r="D116" s="7" t="s">
        <v>30</v>
      </c>
      <c r="E116" s="59" t="s">
        <v>46</v>
      </c>
      <c r="F116" s="36">
        <v>180</v>
      </c>
      <c r="G116" s="36">
        <v>0.30199999999999999</v>
      </c>
      <c r="H116" s="36">
        <v>0.02</v>
      </c>
      <c r="I116" s="36">
        <v>15.2</v>
      </c>
      <c r="J116" s="36">
        <v>62</v>
      </c>
      <c r="K116" s="36">
        <v>377</v>
      </c>
      <c r="L116" s="44"/>
    </row>
    <row r="117" spans="1:12" ht="15" x14ac:dyDescent="0.25">
      <c r="A117" s="22"/>
      <c r="B117" s="14"/>
      <c r="C117" s="10"/>
      <c r="D117" s="7" t="s">
        <v>31</v>
      </c>
      <c r="E117" s="59" t="s">
        <v>44</v>
      </c>
      <c r="F117" s="36">
        <v>52</v>
      </c>
      <c r="G117" s="36">
        <v>0.36</v>
      </c>
      <c r="H117" s="36">
        <v>0.45300000000000001</v>
      </c>
      <c r="I117" s="36">
        <v>31.29</v>
      </c>
      <c r="J117" s="36">
        <v>125.05</v>
      </c>
      <c r="K117" s="36" t="s">
        <v>62</v>
      </c>
      <c r="L117" s="44"/>
    </row>
    <row r="118" spans="1:12" ht="15" x14ac:dyDescent="0.25">
      <c r="A118" s="22"/>
      <c r="B118" s="14"/>
      <c r="C118" s="10"/>
      <c r="D118" s="7" t="s">
        <v>32</v>
      </c>
      <c r="E118" s="59" t="s">
        <v>61</v>
      </c>
      <c r="F118" s="36">
        <v>28</v>
      </c>
      <c r="G118" s="36">
        <v>1.65</v>
      </c>
      <c r="H118" s="36">
        <v>0.3</v>
      </c>
      <c r="I118" s="36">
        <v>8.35</v>
      </c>
      <c r="J118" s="36">
        <v>48.34</v>
      </c>
      <c r="K118" s="36" t="s">
        <v>62</v>
      </c>
      <c r="L118" s="44"/>
    </row>
    <row r="119" spans="1:12" ht="15" x14ac:dyDescent="0.25">
      <c r="A119" s="23"/>
      <c r="B119" s="16"/>
      <c r="C119" s="8"/>
      <c r="D119" s="17" t="s">
        <v>33</v>
      </c>
      <c r="E119" s="60"/>
      <c r="F119" s="18">
        <v>700</v>
      </c>
      <c r="G119" s="18">
        <f>SUM(G112:G118)</f>
        <v>31.041999999999998</v>
      </c>
      <c r="H119" s="18">
        <f>SUM(H112:H118)</f>
        <v>21.483000000000001</v>
      </c>
      <c r="I119" s="18">
        <f>SUM(I112:I118)</f>
        <v>103.74000000000001</v>
      </c>
      <c r="J119" s="18">
        <f>SUM(J112:J118)</f>
        <v>738.64</v>
      </c>
      <c r="K119" s="18"/>
      <c r="L119" s="50"/>
    </row>
    <row r="120" spans="1:12" ht="15.75" thickBot="1" x14ac:dyDescent="0.25">
      <c r="A120" s="27">
        <f>A107</f>
        <v>2</v>
      </c>
      <c r="B120" s="28">
        <f>B107</f>
        <v>3</v>
      </c>
      <c r="C120" s="69" t="s">
        <v>4</v>
      </c>
      <c r="D120" s="70"/>
      <c r="E120" s="62"/>
      <c r="F120" s="29">
        <f>F111+F119</f>
        <v>1200</v>
      </c>
      <c r="G120" s="29">
        <f>G111+G119</f>
        <v>53.122</v>
      </c>
      <c r="H120" s="29">
        <f>H111+H119</f>
        <v>48.703000000000003</v>
      </c>
      <c r="I120" s="29">
        <f>I111+I119</f>
        <v>191.01</v>
      </c>
      <c r="J120" s="29">
        <f>J111+J119</f>
        <v>1382.04</v>
      </c>
      <c r="K120" s="29"/>
      <c r="L120" s="52"/>
    </row>
    <row r="121" spans="1:12" ht="15" x14ac:dyDescent="0.25">
      <c r="A121" s="19">
        <v>2</v>
      </c>
      <c r="B121" s="20">
        <v>4</v>
      </c>
      <c r="C121" s="21" t="s">
        <v>20</v>
      </c>
      <c r="D121" s="75"/>
      <c r="E121" s="64" t="s">
        <v>55</v>
      </c>
      <c r="F121" s="35">
        <v>90</v>
      </c>
      <c r="G121" s="35">
        <v>7.58</v>
      </c>
      <c r="H121" s="35">
        <v>7.84</v>
      </c>
      <c r="I121" s="35">
        <v>7.95</v>
      </c>
      <c r="J121" s="35">
        <v>125.36</v>
      </c>
      <c r="K121" s="35" t="s">
        <v>54</v>
      </c>
      <c r="L121" s="46"/>
    </row>
    <row r="122" spans="1:12" ht="15" x14ac:dyDescent="0.25">
      <c r="A122" s="22"/>
      <c r="B122" s="14"/>
      <c r="C122" s="10"/>
      <c r="D122" s="76" t="s">
        <v>21</v>
      </c>
      <c r="E122" s="59" t="s">
        <v>74</v>
      </c>
      <c r="F122" s="36">
        <v>150</v>
      </c>
      <c r="G122" s="36">
        <v>3.06</v>
      </c>
      <c r="H122" s="36">
        <v>4.8</v>
      </c>
      <c r="I122" s="36">
        <v>20.45</v>
      </c>
      <c r="J122" s="36">
        <v>137.25</v>
      </c>
      <c r="K122" s="36">
        <v>694</v>
      </c>
      <c r="L122" s="44"/>
    </row>
    <row r="123" spans="1:12" ht="15" x14ac:dyDescent="0.25">
      <c r="A123" s="22"/>
      <c r="B123" s="14"/>
      <c r="C123" s="10"/>
      <c r="D123" s="7" t="s">
        <v>22</v>
      </c>
      <c r="E123" s="65" t="s">
        <v>56</v>
      </c>
      <c r="F123" s="36">
        <v>200</v>
      </c>
      <c r="G123" s="36">
        <v>0.2</v>
      </c>
      <c r="H123" s="36">
        <v>0</v>
      </c>
      <c r="I123" s="36">
        <v>14</v>
      </c>
      <c r="J123" s="36">
        <v>28</v>
      </c>
      <c r="K123" s="36">
        <v>943</v>
      </c>
      <c r="L123" s="44"/>
    </row>
    <row r="124" spans="1:12" ht="15" x14ac:dyDescent="0.25">
      <c r="A124" s="22"/>
      <c r="B124" s="14"/>
      <c r="C124" s="10"/>
      <c r="D124" s="7" t="s">
        <v>23</v>
      </c>
      <c r="E124" s="59" t="s">
        <v>44</v>
      </c>
      <c r="F124" s="36">
        <v>60</v>
      </c>
      <c r="G124" s="36">
        <v>0.36</v>
      </c>
      <c r="H124" s="36">
        <v>0.54</v>
      </c>
      <c r="I124" s="36">
        <v>37.35</v>
      </c>
      <c r="J124" s="36">
        <v>148.86000000000001</v>
      </c>
      <c r="K124" s="36" t="s">
        <v>50</v>
      </c>
      <c r="L124" s="44"/>
    </row>
    <row r="125" spans="1:12" ht="15" x14ac:dyDescent="0.25">
      <c r="A125" s="23"/>
      <c r="B125" s="16"/>
      <c r="C125" s="8"/>
      <c r="D125" s="17" t="s">
        <v>33</v>
      </c>
      <c r="E125" s="60"/>
      <c r="F125" s="18">
        <v>500</v>
      </c>
      <c r="G125" s="18">
        <f>SUM(G121:G124)</f>
        <v>11.2</v>
      </c>
      <c r="H125" s="18">
        <f>SUM(H121:H124)</f>
        <v>13.18</v>
      </c>
      <c r="I125" s="18">
        <f>SUM(I121:I124)</f>
        <v>79.75</v>
      </c>
      <c r="J125" s="18">
        <f>SUM(J121:J124)</f>
        <v>439.47</v>
      </c>
      <c r="K125" s="18"/>
      <c r="L125" s="50"/>
    </row>
    <row r="126" spans="1:12" ht="15" x14ac:dyDescent="0.25">
      <c r="A126" s="24">
        <f>A121</f>
        <v>2</v>
      </c>
      <c r="B126" s="12">
        <f>B121</f>
        <v>4</v>
      </c>
      <c r="C126" s="9" t="s">
        <v>25</v>
      </c>
      <c r="D126" s="7" t="s">
        <v>26</v>
      </c>
      <c r="E126" s="59"/>
      <c r="F126" s="36"/>
      <c r="G126" s="36"/>
      <c r="H126" s="36"/>
      <c r="I126" s="36"/>
      <c r="J126" s="36"/>
      <c r="K126" s="36"/>
      <c r="L126" s="44"/>
    </row>
    <row r="127" spans="1:12" ht="15" x14ac:dyDescent="0.25">
      <c r="A127" s="22"/>
      <c r="B127" s="14"/>
      <c r="C127" s="10"/>
      <c r="D127" s="7" t="s">
        <v>27</v>
      </c>
      <c r="E127" s="59" t="s">
        <v>63</v>
      </c>
      <c r="F127" s="36">
        <v>200</v>
      </c>
      <c r="G127" s="68">
        <v>12</v>
      </c>
      <c r="H127" s="36">
        <v>3.93</v>
      </c>
      <c r="I127" s="36">
        <v>100.2</v>
      </c>
      <c r="J127" s="36">
        <v>82</v>
      </c>
      <c r="K127" s="36">
        <v>170</v>
      </c>
      <c r="L127" s="44"/>
    </row>
    <row r="128" spans="1:12" ht="15" x14ac:dyDescent="0.25">
      <c r="A128" s="22"/>
      <c r="B128" s="14"/>
      <c r="C128" s="10"/>
      <c r="D128" s="7" t="s">
        <v>28</v>
      </c>
      <c r="E128" s="67" t="s">
        <v>55</v>
      </c>
      <c r="F128" s="45">
        <v>90</v>
      </c>
      <c r="G128" s="45">
        <v>7.58</v>
      </c>
      <c r="H128" s="45">
        <v>7.84</v>
      </c>
      <c r="I128" s="45">
        <v>7.95</v>
      </c>
      <c r="J128" s="45">
        <v>125.36</v>
      </c>
      <c r="K128" s="45" t="s">
        <v>54</v>
      </c>
      <c r="L128" s="44"/>
    </row>
    <row r="129" spans="1:12" ht="15" x14ac:dyDescent="0.25">
      <c r="A129" s="22"/>
      <c r="B129" s="14"/>
      <c r="C129" s="10"/>
      <c r="D129" s="7" t="s">
        <v>29</v>
      </c>
      <c r="E129" s="59" t="s">
        <v>74</v>
      </c>
      <c r="F129" s="36">
        <v>150</v>
      </c>
      <c r="G129" s="36">
        <v>3.06</v>
      </c>
      <c r="H129" s="36">
        <v>4.8</v>
      </c>
      <c r="I129" s="36">
        <v>20.45</v>
      </c>
      <c r="J129" s="36">
        <v>137.25</v>
      </c>
      <c r="K129" s="36">
        <v>694</v>
      </c>
      <c r="L129" s="44"/>
    </row>
    <row r="130" spans="1:12" ht="15" x14ac:dyDescent="0.25">
      <c r="A130" s="22"/>
      <c r="B130" s="14"/>
      <c r="C130" s="10"/>
      <c r="D130" s="7" t="s">
        <v>30</v>
      </c>
      <c r="E130" s="59" t="s">
        <v>70</v>
      </c>
      <c r="F130" s="36">
        <v>180</v>
      </c>
      <c r="G130" s="36">
        <v>0.3</v>
      </c>
      <c r="H130" s="36">
        <v>0</v>
      </c>
      <c r="I130" s="36">
        <v>31.5</v>
      </c>
      <c r="J130" s="36">
        <v>124</v>
      </c>
      <c r="K130" s="36">
        <v>349</v>
      </c>
      <c r="L130" s="44"/>
    </row>
    <row r="131" spans="1:12" ht="15" x14ac:dyDescent="0.25">
      <c r="A131" s="22"/>
      <c r="B131" s="14"/>
      <c r="C131" s="10"/>
      <c r="D131" s="7" t="s">
        <v>31</v>
      </c>
      <c r="E131" s="59" t="s">
        <v>44</v>
      </c>
      <c r="F131" s="36">
        <v>50</v>
      </c>
      <c r="G131" s="36">
        <v>0.36</v>
      </c>
      <c r="H131" s="36">
        <v>0.54</v>
      </c>
      <c r="I131" s="36">
        <v>37.35</v>
      </c>
      <c r="J131" s="36">
        <v>148.86000000000001</v>
      </c>
      <c r="K131" s="36" t="s">
        <v>62</v>
      </c>
      <c r="L131" s="44"/>
    </row>
    <row r="132" spans="1:12" ht="15" x14ac:dyDescent="0.25">
      <c r="A132" s="22"/>
      <c r="B132" s="14"/>
      <c r="C132" s="10"/>
      <c r="D132" s="7" t="s">
        <v>32</v>
      </c>
      <c r="E132" s="59" t="s">
        <v>61</v>
      </c>
      <c r="F132" s="36">
        <v>30</v>
      </c>
      <c r="G132" s="36">
        <v>1.98</v>
      </c>
      <c r="H132" s="36">
        <v>0.36</v>
      </c>
      <c r="I132" s="36">
        <v>10.02</v>
      </c>
      <c r="J132" s="36">
        <v>58.02</v>
      </c>
      <c r="K132" s="36" t="s">
        <v>62</v>
      </c>
      <c r="L132" s="44"/>
    </row>
    <row r="133" spans="1:12" ht="15" x14ac:dyDescent="0.25">
      <c r="A133" s="23"/>
      <c r="B133" s="16"/>
      <c r="C133" s="8"/>
      <c r="D133" s="17" t="s">
        <v>33</v>
      </c>
      <c r="E133" s="60"/>
      <c r="F133" s="18">
        <v>700</v>
      </c>
      <c r="G133" s="18">
        <v>14.73</v>
      </c>
      <c r="H133" s="18">
        <f>SUM(H126:H132)</f>
        <v>17.47</v>
      </c>
      <c r="I133" s="18">
        <f>SUM(I126:I132)</f>
        <v>207.47</v>
      </c>
      <c r="J133" s="18">
        <f>SUM(J126:J132)</f>
        <v>675.49</v>
      </c>
      <c r="K133" s="18"/>
      <c r="L133" s="50"/>
    </row>
    <row r="134" spans="1:12" ht="15.75" thickBot="1" x14ac:dyDescent="0.25">
      <c r="A134" s="27">
        <f>A121</f>
        <v>2</v>
      </c>
      <c r="B134" s="28">
        <f>B121</f>
        <v>4</v>
      </c>
      <c r="C134" s="69" t="s">
        <v>4</v>
      </c>
      <c r="D134" s="70"/>
      <c r="E134" s="62"/>
      <c r="F134" s="29">
        <f>F125+F133</f>
        <v>1200</v>
      </c>
      <c r="G134" s="29">
        <f>G125+G133</f>
        <v>25.93</v>
      </c>
      <c r="H134" s="29">
        <f>H125+H133</f>
        <v>30.65</v>
      </c>
      <c r="I134" s="29">
        <f>I125+I133</f>
        <v>287.22000000000003</v>
      </c>
      <c r="J134" s="29">
        <f>J125+J133</f>
        <v>1114.96</v>
      </c>
      <c r="K134" s="29"/>
      <c r="L134" s="52"/>
    </row>
    <row r="135" spans="1:12" ht="15" x14ac:dyDescent="0.25">
      <c r="A135" s="19">
        <v>2</v>
      </c>
      <c r="B135" s="20">
        <v>5</v>
      </c>
      <c r="C135" s="21" t="s">
        <v>20</v>
      </c>
      <c r="D135" s="5"/>
      <c r="E135" s="64" t="s">
        <v>71</v>
      </c>
      <c r="F135" s="35">
        <v>60</v>
      </c>
      <c r="G135" s="35">
        <v>0.66</v>
      </c>
      <c r="H135" s="35">
        <v>0.12</v>
      </c>
      <c r="I135" s="35">
        <v>2.2799999999999998</v>
      </c>
      <c r="J135" s="35">
        <v>13.2</v>
      </c>
      <c r="K135" s="35">
        <v>71</v>
      </c>
      <c r="L135" s="46"/>
    </row>
    <row r="136" spans="1:12" ht="15" x14ac:dyDescent="0.25">
      <c r="A136" s="22"/>
      <c r="B136" s="14"/>
      <c r="C136" s="10"/>
      <c r="D136" s="6" t="s">
        <v>89</v>
      </c>
      <c r="E136" s="59" t="s">
        <v>49</v>
      </c>
      <c r="F136" s="36">
        <v>200</v>
      </c>
      <c r="G136" s="36">
        <v>20.3</v>
      </c>
      <c r="H136" s="36">
        <v>17</v>
      </c>
      <c r="I136" s="36">
        <v>35.69</v>
      </c>
      <c r="J136" s="36">
        <v>377</v>
      </c>
      <c r="K136" s="36">
        <v>291</v>
      </c>
      <c r="L136" s="44"/>
    </row>
    <row r="137" spans="1:12" ht="15" x14ac:dyDescent="0.25">
      <c r="A137" s="22"/>
      <c r="B137" s="14"/>
      <c r="C137" s="10"/>
      <c r="D137" s="7" t="s">
        <v>22</v>
      </c>
      <c r="E137" s="59" t="s">
        <v>46</v>
      </c>
      <c r="F137" s="36">
        <v>200</v>
      </c>
      <c r="G137" s="36">
        <v>0.13</v>
      </c>
      <c r="H137" s="36">
        <v>0.02</v>
      </c>
      <c r="I137" s="36">
        <v>15.2</v>
      </c>
      <c r="J137" s="36">
        <v>62</v>
      </c>
      <c r="K137" s="36">
        <v>377</v>
      </c>
      <c r="L137" s="44"/>
    </row>
    <row r="138" spans="1:12" ht="15" x14ac:dyDescent="0.25">
      <c r="A138" s="22"/>
      <c r="B138" s="14"/>
      <c r="C138" s="10"/>
      <c r="D138" s="7" t="s">
        <v>23</v>
      </c>
      <c r="E138" s="59" t="s">
        <v>44</v>
      </c>
      <c r="F138" s="36">
        <v>40</v>
      </c>
      <c r="G138" s="36">
        <v>0.26</v>
      </c>
      <c r="H138" s="36">
        <v>0.44</v>
      </c>
      <c r="I138" s="36">
        <v>29.88</v>
      </c>
      <c r="J138" s="36">
        <v>132.87</v>
      </c>
      <c r="K138" s="36" t="s">
        <v>50</v>
      </c>
      <c r="L138" s="44"/>
    </row>
    <row r="139" spans="1:12" ht="15.75" customHeight="1" x14ac:dyDescent="0.25">
      <c r="A139" s="23"/>
      <c r="B139" s="16"/>
      <c r="C139" s="8"/>
      <c r="D139" s="17" t="s">
        <v>33</v>
      </c>
      <c r="E139" s="60"/>
      <c r="F139" s="18">
        <f>SUM(F135:F138)</f>
        <v>500</v>
      </c>
      <c r="G139" s="18">
        <f>SUM(G135:G138)</f>
        <v>21.35</v>
      </c>
      <c r="H139" s="18">
        <f>SUM(H135:H138)</f>
        <v>17.580000000000002</v>
      </c>
      <c r="I139" s="18">
        <f>SUM(I135:I138)</f>
        <v>83.05</v>
      </c>
      <c r="J139" s="18">
        <f>SUM(J135:J138)</f>
        <v>585.06999999999994</v>
      </c>
      <c r="K139" s="18"/>
      <c r="L139" s="50"/>
    </row>
    <row r="140" spans="1:12" ht="15" x14ac:dyDescent="0.25">
      <c r="A140" s="24">
        <f>A135</f>
        <v>2</v>
      </c>
      <c r="B140" s="12">
        <f>B135</f>
        <v>5</v>
      </c>
      <c r="C140" s="9" t="s">
        <v>25</v>
      </c>
      <c r="D140" s="7" t="s">
        <v>26</v>
      </c>
      <c r="E140" s="59"/>
      <c r="F140" s="36"/>
      <c r="G140" s="36"/>
      <c r="H140" s="36"/>
      <c r="I140" s="36"/>
      <c r="J140" s="36"/>
      <c r="K140" s="36"/>
      <c r="L140" s="44"/>
    </row>
    <row r="141" spans="1:12" ht="15" x14ac:dyDescent="0.25">
      <c r="A141" s="22"/>
      <c r="B141" s="14"/>
      <c r="C141" s="10"/>
      <c r="D141" s="7" t="s">
        <v>27</v>
      </c>
      <c r="E141" s="59" t="s">
        <v>69</v>
      </c>
      <c r="F141" s="36">
        <v>220</v>
      </c>
      <c r="G141" s="36">
        <v>4.92</v>
      </c>
      <c r="H141" s="36">
        <v>1.96</v>
      </c>
      <c r="I141" s="36">
        <v>8.5399999999999991</v>
      </c>
      <c r="J141" s="36">
        <v>72.599999999999994</v>
      </c>
      <c r="K141" s="36"/>
      <c r="L141" s="44"/>
    </row>
    <row r="142" spans="1:12" ht="15" x14ac:dyDescent="0.25">
      <c r="A142" s="22"/>
      <c r="B142" s="14"/>
      <c r="C142" s="10"/>
      <c r="D142" s="7" t="s">
        <v>28</v>
      </c>
      <c r="E142" s="67" t="s">
        <v>49</v>
      </c>
      <c r="F142" s="45">
        <v>210</v>
      </c>
      <c r="G142" s="45">
        <v>20.3</v>
      </c>
      <c r="H142" s="45">
        <v>17</v>
      </c>
      <c r="I142" s="45">
        <v>35.69</v>
      </c>
      <c r="J142" s="45">
        <v>377</v>
      </c>
      <c r="K142" s="45">
        <v>291</v>
      </c>
      <c r="L142" s="44"/>
    </row>
    <row r="143" spans="1:12" ht="15" x14ac:dyDescent="0.25">
      <c r="A143" s="22"/>
      <c r="B143" s="14"/>
      <c r="C143" s="10"/>
      <c r="D143" s="7" t="s">
        <v>30</v>
      </c>
      <c r="E143" s="59" t="s">
        <v>77</v>
      </c>
      <c r="F143" s="36" t="s">
        <v>79</v>
      </c>
      <c r="G143" s="36">
        <v>1.4</v>
      </c>
      <c r="H143" s="36">
        <v>0.2</v>
      </c>
      <c r="I143" s="36">
        <v>26.4</v>
      </c>
      <c r="J143" s="36">
        <v>120</v>
      </c>
      <c r="K143" s="36" t="s">
        <v>50</v>
      </c>
      <c r="L143" s="44"/>
    </row>
    <row r="144" spans="1:12" ht="15" x14ac:dyDescent="0.25">
      <c r="A144" s="22"/>
      <c r="B144" s="14"/>
      <c r="C144" s="10"/>
      <c r="D144" s="7" t="s">
        <v>31</v>
      </c>
      <c r="E144" s="59" t="s">
        <v>44</v>
      </c>
      <c r="F144" s="36">
        <v>42</v>
      </c>
      <c r="G144" s="36">
        <v>0.30199999999999999</v>
      </c>
      <c r="H144" s="36">
        <v>0.45300000000000001</v>
      </c>
      <c r="I144" s="36">
        <v>31.29</v>
      </c>
      <c r="J144" s="36">
        <v>125.05</v>
      </c>
      <c r="K144" s="36" t="s">
        <v>62</v>
      </c>
      <c r="L144" s="44"/>
    </row>
    <row r="145" spans="1:13" ht="15" x14ac:dyDescent="0.25">
      <c r="A145" s="22"/>
      <c r="B145" s="14"/>
      <c r="C145" s="10"/>
      <c r="D145" s="7" t="s">
        <v>32</v>
      </c>
      <c r="E145" s="59" t="s">
        <v>61</v>
      </c>
      <c r="F145" s="36">
        <v>28</v>
      </c>
      <c r="G145" s="36">
        <v>1.65</v>
      </c>
      <c r="H145" s="36">
        <v>0.3</v>
      </c>
      <c r="I145" s="36">
        <v>8.35</v>
      </c>
      <c r="J145" s="36">
        <v>48.34</v>
      </c>
      <c r="K145" s="36" t="s">
        <v>62</v>
      </c>
      <c r="L145" s="44"/>
    </row>
    <row r="146" spans="1:13" ht="15" x14ac:dyDescent="0.25">
      <c r="A146" s="23"/>
      <c r="B146" s="16"/>
      <c r="C146" s="8"/>
      <c r="D146" s="17" t="s">
        <v>33</v>
      </c>
      <c r="E146" s="60"/>
      <c r="F146" s="18">
        <v>700</v>
      </c>
      <c r="G146" s="18">
        <f>SUM(G140:G145)</f>
        <v>28.571999999999996</v>
      </c>
      <c r="H146" s="18">
        <f>SUM(H140:H145)</f>
        <v>19.913</v>
      </c>
      <c r="I146" s="18">
        <f>SUM(I140:I145)</f>
        <v>110.26999999999998</v>
      </c>
      <c r="J146" s="18">
        <f>SUM(J140:J145)</f>
        <v>742.99</v>
      </c>
      <c r="K146" s="18"/>
      <c r="L146" s="50"/>
    </row>
    <row r="147" spans="1:13" ht="15.75" thickBot="1" x14ac:dyDescent="0.25">
      <c r="A147" s="27">
        <f>A135</f>
        <v>2</v>
      </c>
      <c r="B147" s="28">
        <f>B135</f>
        <v>5</v>
      </c>
      <c r="C147" s="69" t="s">
        <v>4</v>
      </c>
      <c r="D147" s="70"/>
      <c r="E147" s="62"/>
      <c r="F147" s="29">
        <f>F139+F146</f>
        <v>1200</v>
      </c>
      <c r="G147" s="29">
        <f>G139+G146</f>
        <v>49.921999999999997</v>
      </c>
      <c r="H147" s="29">
        <f>H139+H146</f>
        <v>37.493000000000002</v>
      </c>
      <c r="I147" s="29">
        <f>I139+I146</f>
        <v>193.32</v>
      </c>
      <c r="J147" s="29">
        <f>J139+J146</f>
        <v>1328.06</v>
      </c>
      <c r="K147" s="29"/>
      <c r="L147" s="52"/>
    </row>
    <row r="148" spans="1:13" ht="13.5" thickBot="1" x14ac:dyDescent="0.25">
      <c r="A148" s="25"/>
      <c r="B148" s="26"/>
      <c r="C148" s="71" t="s">
        <v>5</v>
      </c>
      <c r="D148" s="71"/>
      <c r="E148" s="71"/>
      <c r="F148" s="31">
        <f>(F19+F35+F49+F62+F76+F90+F106+F120+F134+F147)/(IF(F19=0,0,1)+IF(F35=0,0,1)+IF(F49=0,0,1)+IF(F62=0,0,1)+IF(F76=0,0,1)+IF(F90=0,0,1)+IF(F106=0,0,1)+IF(F120=0,0,1)+IF(F134=0,0,1)+IF(F147=0,0,1))</f>
        <v>1200</v>
      </c>
      <c r="G148" s="31">
        <f>(G19+G35+G49+G62+G76+G90+G106+G120+G134+G147)/(IF(G19=0,0,1)+IF(G35=0,0,1)+IF(G49=0,0,1)+IF(G62=0,0,1)+IF(G76=0,0,1)+IF(G90=0,0,1)+IF(G106=0,0,1)+IF(G120=0,0,1)+IF(G134=0,0,1)+IF(G147=0,0,1))</f>
        <v>44.336400000000005</v>
      </c>
      <c r="H148" s="31">
        <f>(H19+H35+H49+H62+H76+H90+H106+H120+H134+H147)/(IF(H19=0,0,1)+IF(H35=0,0,1)+IF(H49=0,0,1)+IF(H62=0,0,1)+IF(H76=0,0,1)+IF(H90=0,0,1)+IF(H106=0,0,1)+IF(H120=0,0,1)+IF(H134=0,0,1)+IF(H147=0,0,1))</f>
        <v>36.269599999999997</v>
      </c>
      <c r="I148" s="31">
        <f>(I19+I35+I49+I62+I76+I90+I106+I120+I134+I147)/(IF(I19=0,0,1)+IF(I35=0,0,1)+IF(I49=0,0,1)+IF(I62=0,0,1)+IF(I76=0,0,1)+IF(I90=0,0,1)+IF(I106=0,0,1)+IF(I120=0,0,1)+IF(I134=0,0,1)+IF(I147=0,0,1))</f>
        <v>221.10700000000003</v>
      </c>
      <c r="J148" s="31">
        <f>(J19+J35+J49+J62+J76+J90+J106+J120+J134+J147)/(IF(J19=0,0,1)+IF(J35=0,0,1)+IF(J49=0,0,1)+IF(J62=0,0,1)+IF(J76=0,0,1)+IF(J90=0,0,1)+IF(J106=0,0,1)+IF(J120=0,0,1)+IF(J134=0,0,1)+IF(J147=0,0,1))</f>
        <v>1287.8629999999998</v>
      </c>
      <c r="K148" s="31"/>
      <c r="L148" s="53" t="e">
        <f>(L19+L35+L49+L62+L76+L90+L106+L120+L134+L147)/(IF(L19=0,0,1)+IF(L35=0,0,1)+IF(L49=0,0,1)+IF(L62=0,0,1)+IF(L76=0,0,1)+IF(L90=0,0,1)+IF(L106=0,0,1)+IF(L120=0,0,1)+IF(L134=0,0,1)+IF(L147=0,0,1))</f>
        <v>#DIV/0!</v>
      </c>
    </row>
    <row r="152" spans="1:13" x14ac:dyDescent="0.2">
      <c r="M152" s="54"/>
    </row>
  </sheetData>
  <mergeCells count="14">
    <mergeCell ref="C1:E1"/>
    <mergeCell ref="H1:K1"/>
    <mergeCell ref="H2:K2"/>
    <mergeCell ref="C35:D35"/>
    <mergeCell ref="C49:D49"/>
    <mergeCell ref="C62:D62"/>
    <mergeCell ref="C76:D76"/>
    <mergeCell ref="C19:D19"/>
    <mergeCell ref="C148:E148"/>
    <mergeCell ref="C147:D147"/>
    <mergeCell ref="C90:D90"/>
    <mergeCell ref="C106:D106"/>
    <mergeCell ref="C120:D120"/>
    <mergeCell ref="C134:D1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2024-10-06T20:39:42Z</cp:lastPrinted>
  <dcterms:created xsi:type="dcterms:W3CDTF">2022-05-16T14:23:56Z</dcterms:created>
  <dcterms:modified xsi:type="dcterms:W3CDTF">2025-02-06T11:25:44Z</dcterms:modified>
</cp:coreProperties>
</file>