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10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32" i="1"/>
  <c r="G10" l="1"/>
  <c r="H10"/>
  <c r="I10"/>
  <c r="J10"/>
  <c r="F10"/>
  <c r="G18"/>
  <c r="H18"/>
  <c r="I18"/>
  <c r="J18"/>
  <c r="F18"/>
  <c r="G24"/>
  <c r="H24"/>
  <c r="I24"/>
  <c r="J24"/>
  <c r="F24"/>
  <c r="G32"/>
  <c r="H32"/>
  <c r="I32"/>
  <c r="G38"/>
  <c r="H38"/>
  <c r="I38"/>
  <c r="J38"/>
  <c r="F38"/>
  <c r="G46"/>
  <c r="H46"/>
  <c r="I46"/>
  <c r="J46"/>
  <c r="G52"/>
  <c r="H52"/>
  <c r="I52"/>
  <c r="J52"/>
  <c r="F52"/>
  <c r="G59"/>
  <c r="H59"/>
  <c r="I59"/>
  <c r="J59"/>
  <c r="F59"/>
  <c r="G65"/>
  <c r="H65"/>
  <c r="I65"/>
  <c r="J65"/>
  <c r="F65"/>
  <c r="G72"/>
  <c r="H72"/>
  <c r="I72"/>
  <c r="J72"/>
  <c r="F72"/>
  <c r="G78"/>
  <c r="H78"/>
  <c r="I78"/>
  <c r="J78"/>
  <c r="F78"/>
  <c r="G86"/>
  <c r="H86"/>
  <c r="I86"/>
  <c r="J86"/>
  <c r="F86"/>
  <c r="G92"/>
  <c r="H92"/>
  <c r="I92"/>
  <c r="J92"/>
  <c r="F92"/>
  <c r="G100"/>
  <c r="H100"/>
  <c r="I100"/>
  <c r="J100"/>
  <c r="F100"/>
  <c r="G106"/>
  <c r="H106"/>
  <c r="I106"/>
  <c r="J106"/>
  <c r="F106"/>
  <c r="G113"/>
  <c r="H113"/>
  <c r="I113"/>
  <c r="J113"/>
  <c r="F113"/>
  <c r="G120"/>
  <c r="H120"/>
  <c r="I120"/>
  <c r="J120"/>
  <c r="F120"/>
  <c r="G128"/>
  <c r="H128"/>
  <c r="I128"/>
  <c r="J128"/>
  <c r="F128"/>
  <c r="G134"/>
  <c r="H134"/>
  <c r="I134"/>
  <c r="J134"/>
  <c r="F134"/>
  <c r="G142"/>
  <c r="H142"/>
  <c r="I142"/>
  <c r="J142"/>
  <c r="F142"/>
  <c r="B143" l="1"/>
  <c r="A143"/>
  <c r="A135"/>
  <c r="B129"/>
  <c r="A129"/>
  <c r="A121"/>
  <c r="B114"/>
  <c r="A114"/>
  <c r="A107"/>
  <c r="B101"/>
  <c r="A101"/>
  <c r="A93"/>
  <c r="A87"/>
  <c r="A79"/>
  <c r="B73"/>
  <c r="A73"/>
  <c r="B66"/>
  <c r="A66"/>
  <c r="B60"/>
  <c r="A60"/>
  <c r="B53"/>
  <c r="A53"/>
  <c r="B47"/>
  <c r="A47"/>
  <c r="F46"/>
  <c r="B39"/>
  <c r="A39"/>
  <c r="B33"/>
  <c r="A33"/>
  <c r="F32"/>
  <c r="B25"/>
  <c r="A25"/>
  <c r="B19"/>
  <c r="A19"/>
  <c r="G19"/>
  <c r="B11"/>
  <c r="A11"/>
  <c r="I143" l="1"/>
  <c r="G114"/>
  <c r="G101"/>
  <c r="I47"/>
  <c r="H33"/>
  <c r="J101"/>
  <c r="I19"/>
  <c r="F143"/>
  <c r="H129"/>
  <c r="I114"/>
  <c r="F101"/>
  <c r="I101"/>
  <c r="H87"/>
  <c r="I73"/>
  <c r="H73"/>
  <c r="G73"/>
  <c r="F60"/>
  <c r="H47"/>
  <c r="G47"/>
  <c r="F114"/>
  <c r="F73"/>
  <c r="J60"/>
  <c r="J47"/>
  <c r="F33"/>
  <c r="J19"/>
  <c r="J129"/>
  <c r="G129"/>
  <c r="I129"/>
  <c r="H143"/>
  <c r="F129"/>
  <c r="J114"/>
  <c r="H101"/>
  <c r="F87"/>
  <c r="J73"/>
  <c r="F47"/>
  <c r="I33"/>
  <c r="J33"/>
  <c r="H19"/>
  <c r="I144" l="1"/>
  <c r="L144"/>
  <c r="G144"/>
  <c r="H144"/>
  <c r="F144"/>
  <c r="J144"/>
</calcChain>
</file>

<file path=xl/sharedStrings.xml><?xml version="1.0" encoding="utf-8"?>
<sst xmlns="http://schemas.openxmlformats.org/spreadsheetml/2006/main" count="318" uniqueCount="95">
  <si>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</si>
  <si>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</si>
  <si>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</si>
  <si>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</si>
  <si>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</si>
  <si>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</si>
  <si>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</si>
  <si>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</si>
  <si>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</si>
  <si>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</si>
  <si>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</si>
  <si>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</si>
  <si>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</si>
  <si>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</si>
  <si>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</si>
  <si>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</si>
  <si>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</si>
  <si>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</si>
  <si>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</si>
  <si>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</si>
  <si>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</si>
  <si>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</si>
  <si>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</si>
  <si>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</si>
  <si>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</si>
  <si>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</si>
  <si>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</si>
  <si>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</si>
  <si>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</si>
  <si>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</si>
  <si>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</si>
  <si>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</si>
  <si>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</si>
  <si>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</si>
  <si>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</si>
  <si>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</si>
  <si>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</si>
  <si>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</si>
  <si>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</si>
  <si>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</si>
  <si>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Саулич А.М.</t>
  </si>
  <si>
    <t>Запеканка из творога со сгущенным молоком</t>
  </si>
  <si>
    <t>Кофейный напиток</t>
  </si>
  <si>
    <t>Хлеб пшеничный</t>
  </si>
  <si>
    <t>Гречка отварная рассыпчатая</t>
  </si>
  <si>
    <t>Чай с лимоном</t>
  </si>
  <si>
    <t xml:space="preserve"> пром</t>
  </si>
  <si>
    <t>Омлет натуральный с маслом сливочным</t>
  </si>
  <si>
    <t>пром</t>
  </si>
  <si>
    <t>Бутерброд с сыром</t>
  </si>
  <si>
    <t>Макаронные изделия отварные с сыром</t>
  </si>
  <si>
    <t>287/354</t>
  </si>
  <si>
    <t>Чай с сахаром</t>
  </si>
  <si>
    <t>Йогурт</t>
  </si>
  <si>
    <t>Хлеб ржаной</t>
  </si>
  <si>
    <t xml:space="preserve">пром </t>
  </si>
  <si>
    <t>Борщ с капустой и картофелем</t>
  </si>
  <si>
    <t>Макаронные изделия отварные</t>
  </si>
  <si>
    <t>Кисель</t>
  </si>
  <si>
    <t>Компот из свежих фруктов</t>
  </si>
  <si>
    <t>Компот из смеси сухофруктов</t>
  </si>
  <si>
    <t>Овощи натуральные</t>
  </si>
  <si>
    <t>Рыба припущенная с овощами</t>
  </si>
  <si>
    <t>Пюре картофельное</t>
  </si>
  <si>
    <t>Гуляш из говядины</t>
  </si>
  <si>
    <t>Суп крестьянский с крупой,куриным мясом</t>
  </si>
  <si>
    <t>Суп молочный с макаронными изделиями</t>
  </si>
  <si>
    <t>Кондитерские изделия</t>
  </si>
  <si>
    <t>Суп картофельный с бобовыми</t>
  </si>
  <si>
    <t>Компот из кураги</t>
  </si>
  <si>
    <t>Тефтели мясные с соусом сметанным</t>
  </si>
  <si>
    <t>Фрукты свежие (яблоко)</t>
  </si>
  <si>
    <t>Плов из куриного филе</t>
  </si>
  <si>
    <t>Суп рыбный</t>
  </si>
  <si>
    <t>Яйца вареные</t>
  </si>
  <si>
    <t>28.0</t>
  </si>
  <si>
    <t>Какао с молоком сгущенным</t>
  </si>
  <si>
    <t>бутерброд</t>
  </si>
  <si>
    <t>МКОУ СОШ №3 пгт.Новые Серги</t>
  </si>
  <si>
    <t>Сок</t>
  </si>
  <si>
    <t>Каша жидкая молочная из манной крупы</t>
  </si>
  <si>
    <t>Овощи натуральные (огурцы)</t>
  </si>
  <si>
    <t>Жаркое по-домашнему</t>
  </si>
  <si>
    <t>Капуста тушенная</t>
  </si>
  <si>
    <t>хлеб бел</t>
  </si>
  <si>
    <t>Каша жидкая молочная ( пшенная )</t>
  </si>
  <si>
    <t>Суп-лапша домашняя с птицей</t>
  </si>
  <si>
    <t>Фрикадельки рыбные</t>
  </si>
  <si>
    <t>Суп из овощей</t>
  </si>
  <si>
    <t>202/1</t>
  </si>
  <si>
    <t>Печень тушенная в соусе</t>
  </si>
  <si>
    <t>Чай  с  лимоном</t>
  </si>
  <si>
    <t>Щи из свежей капусты с картофелем</t>
  </si>
  <si>
    <t>кисломол.</t>
  </si>
  <si>
    <t>сладкое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</si>
</sst>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/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/>
    <xf numFmtId="0" fontId="1" fillId="5" borderId="0" xfId="0" applyFont="1" applyFill="1" applyAlignment="1">
      <alignment horizontal="left"/>
    </xf>
    <xf numFmtId="0" fontId="12" fillId="5" borderId="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0" fillId="5" borderId="20" xfId="0" applyFill="1" applyBorder="1"/>
    <xf numFmtId="0" fontId="12" fillId="5" borderId="20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13" fillId="5" borderId="21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14" fillId="5" borderId="2" xfId="0" applyFont="1" applyFill="1" applyBorder="1" applyAlignment="1" applyProtection="1">
      <alignment horizontal="left" vertical="top" wrapText="1"/>
      <protection locked="0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4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8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D131" sqref="D13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4" t="s">
        <v>78</v>
      </c>
      <c r="D1" s="95"/>
      <c r="E1" s="95"/>
      <c r="F1" s="11" t="s">
        <v>16</v>
      </c>
      <c r="G1" s="2" t="s">
        <v>17</v>
      </c>
      <c r="H1" s="96" t="s">
        <v>39</v>
      </c>
      <c r="I1" s="96"/>
      <c r="J1" s="96"/>
      <c r="K1" s="96"/>
    </row>
    <row r="2" spans="1:12" ht="18">
      <c r="A2" s="32" t="s">
        <v>6</v>
      </c>
      <c r="C2" s="2"/>
      <c r="G2" s="2" t="s">
        <v>18</v>
      </c>
      <c r="H2" s="96" t="s">
        <v>40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40">
        <v>23</v>
      </c>
      <c r="I3" s="40">
        <v>4</v>
      </c>
      <c r="J3" s="41">
        <v>2026</v>
      </c>
      <c r="K3" s="42"/>
    </row>
    <row r="4" spans="1:12" ht="13.5" thickBot="1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>
      <c r="A5" s="37" t="s">
        <v>14</v>
      </c>
      <c r="B5" s="38" t="s">
        <v>15</v>
      </c>
      <c r="C5" s="33" t="s">
        <v>0</v>
      </c>
      <c r="D5" s="33" t="s">
        <v>13</v>
      </c>
      <c r="E5" s="33" t="s">
        <v>12</v>
      </c>
      <c r="F5" s="46" t="s">
        <v>34</v>
      </c>
      <c r="G5" s="46" t="s">
        <v>1</v>
      </c>
      <c r="H5" s="46" t="s">
        <v>2</v>
      </c>
      <c r="I5" s="46" t="s">
        <v>3</v>
      </c>
      <c r="J5" s="46" t="s">
        <v>10</v>
      </c>
      <c r="K5" s="46" t="s">
        <v>11</v>
      </c>
      <c r="L5" s="47" t="s">
        <v>35</v>
      </c>
    </row>
    <row r="6" spans="1:12" ht="15">
      <c r="A6" s="19">
        <v>1</v>
      </c>
      <c r="B6" s="20">
        <v>1</v>
      </c>
      <c r="C6" s="21" t="s">
        <v>20</v>
      </c>
      <c r="D6" s="72" t="s">
        <v>21</v>
      </c>
      <c r="E6" s="73" t="s">
        <v>41</v>
      </c>
      <c r="F6" s="74">
        <v>170</v>
      </c>
      <c r="G6" s="74">
        <v>27.84</v>
      </c>
      <c r="H6" s="74">
        <v>18</v>
      </c>
      <c r="I6" s="74">
        <v>32.4</v>
      </c>
      <c r="J6" s="74">
        <v>279.60000000000002</v>
      </c>
      <c r="K6" s="74">
        <v>469</v>
      </c>
      <c r="L6" s="75"/>
    </row>
    <row r="7" spans="1:12" ht="15">
      <c r="A7" s="22"/>
      <c r="B7" s="14"/>
      <c r="C7" s="10"/>
      <c r="D7" s="76" t="s">
        <v>22</v>
      </c>
      <c r="E7" s="77" t="s">
        <v>45</v>
      </c>
      <c r="F7" s="74">
        <v>200</v>
      </c>
      <c r="G7" s="74">
        <v>0.13</v>
      </c>
      <c r="H7" s="74">
        <v>0.02</v>
      </c>
      <c r="I7" s="74">
        <v>15.2</v>
      </c>
      <c r="J7" s="74">
        <v>62</v>
      </c>
      <c r="K7" s="74">
        <v>377</v>
      </c>
      <c r="L7" s="78"/>
    </row>
    <row r="8" spans="1:12" ht="15">
      <c r="A8" s="22"/>
      <c r="B8" s="14"/>
      <c r="C8" s="10"/>
      <c r="D8" s="79" t="s">
        <v>23</v>
      </c>
      <c r="E8" s="80" t="s">
        <v>43</v>
      </c>
      <c r="F8" s="74">
        <v>30</v>
      </c>
      <c r="G8" s="74">
        <v>0.08</v>
      </c>
      <c r="H8" s="74">
        <v>0.12</v>
      </c>
      <c r="I8" s="74">
        <v>8.5</v>
      </c>
      <c r="J8" s="74">
        <v>86.5</v>
      </c>
      <c r="K8" s="74" t="s">
        <v>48</v>
      </c>
      <c r="L8" s="78"/>
    </row>
    <row r="9" spans="1:12" ht="15">
      <c r="A9" s="22"/>
      <c r="B9" s="14"/>
      <c r="C9" s="10"/>
      <c r="D9" s="79" t="s">
        <v>24</v>
      </c>
      <c r="E9" s="81" t="s">
        <v>71</v>
      </c>
      <c r="F9" s="74">
        <v>100</v>
      </c>
      <c r="G9" s="74">
        <v>0.6</v>
      </c>
      <c r="H9" s="74">
        <v>0.46</v>
      </c>
      <c r="I9" s="74">
        <v>14.7</v>
      </c>
      <c r="J9" s="74">
        <v>70.3</v>
      </c>
      <c r="K9" s="74">
        <v>338</v>
      </c>
      <c r="L9" s="78"/>
    </row>
    <row r="10" spans="1:12" ht="15">
      <c r="A10" s="23"/>
      <c r="B10" s="16"/>
      <c r="C10" s="8"/>
      <c r="D10" s="17" t="s">
        <v>33</v>
      </c>
      <c r="E10" s="54"/>
      <c r="F10" s="18">
        <f>SUM(F6:F9)</f>
        <v>500</v>
      </c>
      <c r="G10" s="62">
        <f t="shared" ref="G10:J10" si="0">SUM(G6:G9)</f>
        <v>28.65</v>
      </c>
      <c r="H10" s="62">
        <f t="shared" si="0"/>
        <v>18.600000000000001</v>
      </c>
      <c r="I10" s="62">
        <f t="shared" si="0"/>
        <v>70.8</v>
      </c>
      <c r="J10" s="62">
        <f t="shared" si="0"/>
        <v>498.40000000000003</v>
      </c>
      <c r="K10" s="18"/>
      <c r="L10" s="48"/>
    </row>
    <row r="11" spans="1:12" ht="15">
      <c r="A11" s="24">
        <f>A6</f>
        <v>1</v>
      </c>
      <c r="B11" s="12">
        <f>B6</f>
        <v>1</v>
      </c>
      <c r="C11" s="9" t="s">
        <v>25</v>
      </c>
      <c r="D11" s="7" t="s">
        <v>26</v>
      </c>
      <c r="E11" s="53"/>
      <c r="F11" s="36"/>
      <c r="G11" s="36"/>
      <c r="H11" s="36"/>
      <c r="I11" s="36"/>
      <c r="J11" s="36"/>
      <c r="K11" s="36"/>
      <c r="L11" s="43"/>
    </row>
    <row r="12" spans="1:12" ht="15">
      <c r="A12" s="22"/>
      <c r="B12" s="14"/>
      <c r="C12" s="10"/>
      <c r="D12" s="7" t="s">
        <v>27</v>
      </c>
      <c r="E12" s="53" t="s">
        <v>68</v>
      </c>
      <c r="F12" s="36">
        <v>200</v>
      </c>
      <c r="G12" s="36">
        <v>4.3899999999999997</v>
      </c>
      <c r="H12" s="36">
        <v>4.22</v>
      </c>
      <c r="I12" s="36">
        <v>13.06</v>
      </c>
      <c r="J12" s="36">
        <v>107.8</v>
      </c>
      <c r="K12" s="36">
        <v>206</v>
      </c>
      <c r="L12" s="43"/>
    </row>
    <row r="13" spans="1:12" ht="15">
      <c r="A13" s="22"/>
      <c r="B13" s="14"/>
      <c r="C13" s="10"/>
      <c r="D13" s="7" t="s">
        <v>28</v>
      </c>
      <c r="E13" s="53" t="s">
        <v>70</v>
      </c>
      <c r="F13" s="36">
        <v>90</v>
      </c>
      <c r="G13" s="36">
        <v>7.58</v>
      </c>
      <c r="H13" s="36">
        <v>7.84</v>
      </c>
      <c r="I13" s="36">
        <v>7.95</v>
      </c>
      <c r="J13" s="36">
        <v>125.36</v>
      </c>
      <c r="K13" s="36" t="s">
        <v>51</v>
      </c>
      <c r="L13" s="43"/>
    </row>
    <row r="14" spans="1:12" ht="15">
      <c r="A14" s="22"/>
      <c r="B14" s="14"/>
      <c r="C14" s="10"/>
      <c r="D14" s="7" t="s">
        <v>29</v>
      </c>
      <c r="E14" s="53" t="s">
        <v>57</v>
      </c>
      <c r="F14" s="36">
        <v>150</v>
      </c>
      <c r="G14" s="36">
        <v>5.52</v>
      </c>
      <c r="H14" s="36">
        <v>4.5199999999999996</v>
      </c>
      <c r="I14" s="36">
        <v>26.45</v>
      </c>
      <c r="J14" s="36">
        <v>168.45</v>
      </c>
      <c r="K14" s="36">
        <v>688</v>
      </c>
      <c r="L14" s="43"/>
    </row>
    <row r="15" spans="1:12" ht="15">
      <c r="A15" s="22"/>
      <c r="B15" s="14"/>
      <c r="C15" s="10"/>
      <c r="D15" s="7" t="s">
        <v>30</v>
      </c>
      <c r="E15" s="53" t="s">
        <v>60</v>
      </c>
      <c r="F15" s="36">
        <v>180</v>
      </c>
      <c r="G15" s="36">
        <v>0.3</v>
      </c>
      <c r="H15" s="36">
        <v>0</v>
      </c>
      <c r="I15" s="36">
        <v>31.5</v>
      </c>
      <c r="J15" s="36">
        <v>124</v>
      </c>
      <c r="K15" s="36">
        <v>74</v>
      </c>
      <c r="L15" s="43"/>
    </row>
    <row r="16" spans="1:12" ht="15">
      <c r="A16" s="22"/>
      <c r="B16" s="14"/>
      <c r="C16" s="10"/>
      <c r="D16" s="7" t="s">
        <v>31</v>
      </c>
      <c r="E16" s="53" t="s">
        <v>43</v>
      </c>
      <c r="F16" s="36">
        <v>52</v>
      </c>
      <c r="G16" s="36">
        <v>0.41</v>
      </c>
      <c r="H16" s="36">
        <v>0.62</v>
      </c>
      <c r="I16" s="36">
        <v>42.58</v>
      </c>
      <c r="J16" s="36">
        <v>150</v>
      </c>
      <c r="K16" s="36" t="s">
        <v>55</v>
      </c>
      <c r="L16" s="43"/>
    </row>
    <row r="17" spans="1:13" ht="15">
      <c r="A17" s="22"/>
      <c r="B17" s="14"/>
      <c r="C17" s="10"/>
      <c r="D17" s="7" t="s">
        <v>32</v>
      </c>
      <c r="E17" s="53" t="s">
        <v>54</v>
      </c>
      <c r="F17" s="36">
        <v>28</v>
      </c>
      <c r="G17" s="36">
        <v>1.65</v>
      </c>
      <c r="H17" s="36">
        <v>0.3</v>
      </c>
      <c r="I17" s="36">
        <v>8.35</v>
      </c>
      <c r="J17" s="36">
        <v>48.34</v>
      </c>
      <c r="K17" s="36" t="s">
        <v>55</v>
      </c>
      <c r="L17" s="43"/>
    </row>
    <row r="18" spans="1:13" ht="15">
      <c r="A18" s="23"/>
      <c r="B18" s="16"/>
      <c r="C18" s="8"/>
      <c r="D18" s="17" t="s">
        <v>33</v>
      </c>
      <c r="E18" s="54"/>
      <c r="F18" s="18">
        <f>SUM(F12:F17)</f>
        <v>700</v>
      </c>
      <c r="G18" s="62">
        <f t="shared" ref="G18:J18" si="1">SUM(G12:G17)</f>
        <v>19.849999999999998</v>
      </c>
      <c r="H18" s="62">
        <f t="shared" si="1"/>
        <v>17.5</v>
      </c>
      <c r="I18" s="62">
        <f t="shared" si="1"/>
        <v>129.89000000000001</v>
      </c>
      <c r="J18" s="62">
        <f t="shared" si="1"/>
        <v>723.95</v>
      </c>
      <c r="K18" s="18"/>
      <c r="L18" s="48"/>
    </row>
    <row r="19" spans="1:13" ht="15.75" thickBot="1">
      <c r="A19" s="27">
        <f>A6</f>
        <v>1</v>
      </c>
      <c r="B19" s="28">
        <f>B6</f>
        <v>1</v>
      </c>
      <c r="C19" s="91" t="s">
        <v>4</v>
      </c>
      <c r="D19" s="92"/>
      <c r="E19" s="55"/>
      <c r="F19" s="49">
        <v>1200</v>
      </c>
      <c r="G19" s="49">
        <f>G10+G18</f>
        <v>48.5</v>
      </c>
      <c r="H19" s="49">
        <f>H10+H18</f>
        <v>36.1</v>
      </c>
      <c r="I19" s="49">
        <f>I10+I18</f>
        <v>200.69</v>
      </c>
      <c r="J19" s="49">
        <f>J10+J18</f>
        <v>1222.3500000000001</v>
      </c>
      <c r="K19" s="49"/>
      <c r="L19" s="50"/>
    </row>
    <row r="20" spans="1:13" ht="15">
      <c r="A20" s="13">
        <v>1</v>
      </c>
      <c r="B20" s="14">
        <v>2</v>
      </c>
      <c r="C20" s="21" t="s">
        <v>20</v>
      </c>
      <c r="D20" s="5"/>
      <c r="E20" s="59" t="s">
        <v>61</v>
      </c>
      <c r="F20" s="36">
        <v>75</v>
      </c>
      <c r="G20" s="36">
        <v>0.66</v>
      </c>
      <c r="H20" s="36">
        <v>0.12</v>
      </c>
      <c r="I20" s="36">
        <v>2.2799999999999998</v>
      </c>
      <c r="J20" s="36">
        <v>13.2</v>
      </c>
      <c r="K20" s="36">
        <v>71</v>
      </c>
      <c r="L20" s="43"/>
    </row>
    <row r="21" spans="1:13" ht="15">
      <c r="A21" s="13"/>
      <c r="B21" s="14"/>
      <c r="C21" s="10"/>
      <c r="D21" s="6" t="s">
        <v>21</v>
      </c>
      <c r="E21" s="53" t="s">
        <v>47</v>
      </c>
      <c r="F21" s="36">
        <v>205</v>
      </c>
      <c r="G21" s="36">
        <v>18.989999999999998</v>
      </c>
      <c r="H21" s="36">
        <v>28.32</v>
      </c>
      <c r="I21" s="36">
        <v>3.51</v>
      </c>
      <c r="J21" s="36">
        <v>345.9</v>
      </c>
      <c r="K21" s="36">
        <v>438</v>
      </c>
      <c r="L21" s="43"/>
    </row>
    <row r="22" spans="1:13" ht="15">
      <c r="A22" s="13"/>
      <c r="B22" s="14"/>
      <c r="C22" s="10"/>
      <c r="D22" s="7" t="s">
        <v>22</v>
      </c>
      <c r="E22" s="53" t="s">
        <v>52</v>
      </c>
      <c r="F22" s="36">
        <v>180</v>
      </c>
      <c r="G22" s="36">
        <v>0.2</v>
      </c>
      <c r="H22" s="36">
        <v>0</v>
      </c>
      <c r="I22" s="36">
        <v>14</v>
      </c>
      <c r="J22" s="36" t="s">
        <v>75</v>
      </c>
      <c r="K22" s="36">
        <v>943</v>
      </c>
      <c r="L22" s="43"/>
    </row>
    <row r="23" spans="1:13" ht="15">
      <c r="A23" s="13"/>
      <c r="B23" s="14"/>
      <c r="C23" s="10"/>
      <c r="D23" s="7" t="s">
        <v>31</v>
      </c>
      <c r="E23" s="53" t="s">
        <v>43</v>
      </c>
      <c r="F23" s="36">
        <v>40</v>
      </c>
      <c r="G23" s="36">
        <v>0.26</v>
      </c>
      <c r="H23" s="36">
        <v>0.44</v>
      </c>
      <c r="I23" s="36">
        <v>29.88</v>
      </c>
      <c r="J23" s="36">
        <v>132.87</v>
      </c>
      <c r="K23" s="36" t="s">
        <v>46</v>
      </c>
      <c r="L23" s="43"/>
    </row>
    <row r="24" spans="1:13" ht="15">
      <c r="A24" s="15"/>
      <c r="B24" s="16"/>
      <c r="C24" s="8"/>
      <c r="D24" s="17" t="s">
        <v>33</v>
      </c>
      <c r="E24" s="54"/>
      <c r="F24" s="18">
        <f>SUM(F20:F23)</f>
        <v>500</v>
      </c>
      <c r="G24" s="62">
        <f t="shared" ref="G24:J24" si="2">SUM(G20:G23)</f>
        <v>20.11</v>
      </c>
      <c r="H24" s="62">
        <f t="shared" si="2"/>
        <v>28.880000000000003</v>
      </c>
      <c r="I24" s="62">
        <f t="shared" si="2"/>
        <v>49.67</v>
      </c>
      <c r="J24" s="62">
        <f t="shared" si="2"/>
        <v>491.96999999999997</v>
      </c>
      <c r="K24" s="18"/>
      <c r="L24" s="43"/>
    </row>
    <row r="25" spans="1:13" ht="15">
      <c r="A25" s="12">
        <f>A20</f>
        <v>1</v>
      </c>
      <c r="B25" s="12">
        <f>B20</f>
        <v>2</v>
      </c>
      <c r="C25" s="9" t="s">
        <v>25</v>
      </c>
      <c r="D25" s="79" t="s">
        <v>26</v>
      </c>
      <c r="E25" s="82"/>
      <c r="F25" s="36"/>
      <c r="G25" s="36"/>
      <c r="H25" s="36"/>
      <c r="I25" s="36"/>
      <c r="J25" s="36"/>
      <c r="K25" s="36"/>
      <c r="L25" s="43"/>
    </row>
    <row r="26" spans="1:13" ht="15">
      <c r="A26" s="13"/>
      <c r="B26" s="14"/>
      <c r="C26" s="10"/>
      <c r="D26" s="79" t="s">
        <v>27</v>
      </c>
      <c r="E26" s="82" t="s">
        <v>86</v>
      </c>
      <c r="F26" s="71">
        <v>200</v>
      </c>
      <c r="G26" s="71">
        <v>3.3</v>
      </c>
      <c r="H26" s="71">
        <v>4.6399999999999997</v>
      </c>
      <c r="I26" s="71">
        <v>15.7</v>
      </c>
      <c r="J26" s="71">
        <v>142.61000000000001</v>
      </c>
      <c r="K26" s="36">
        <v>47</v>
      </c>
      <c r="L26" s="43"/>
      <c r="M26" s="68"/>
    </row>
    <row r="27" spans="1:13" ht="15">
      <c r="A27" s="13"/>
      <c r="B27" s="14"/>
      <c r="C27" s="10"/>
      <c r="D27" s="79" t="s">
        <v>28</v>
      </c>
      <c r="E27" s="83" t="s">
        <v>62</v>
      </c>
      <c r="F27" s="36">
        <v>90</v>
      </c>
      <c r="G27" s="36">
        <v>11.19</v>
      </c>
      <c r="H27" s="36">
        <v>7.47</v>
      </c>
      <c r="I27" s="36">
        <v>2.64</v>
      </c>
      <c r="J27" s="36">
        <v>112</v>
      </c>
      <c r="K27" s="36"/>
      <c r="L27" s="43"/>
    </row>
    <row r="28" spans="1:13" ht="15">
      <c r="A28" s="13"/>
      <c r="B28" s="14"/>
      <c r="C28" s="10"/>
      <c r="D28" s="79" t="s">
        <v>29</v>
      </c>
      <c r="E28" s="82" t="s">
        <v>63</v>
      </c>
      <c r="F28" s="36">
        <v>150</v>
      </c>
      <c r="G28" s="36">
        <v>3.06</v>
      </c>
      <c r="H28" s="36">
        <v>4.8</v>
      </c>
      <c r="I28" s="36">
        <v>20.45</v>
      </c>
      <c r="J28" s="36">
        <v>137.25</v>
      </c>
      <c r="K28" s="36">
        <v>694</v>
      </c>
      <c r="L28" s="43"/>
    </row>
    <row r="29" spans="1:13" ht="15">
      <c r="A29" s="13"/>
      <c r="B29" s="14"/>
      <c r="C29" s="10"/>
      <c r="D29" s="79" t="s">
        <v>30</v>
      </c>
      <c r="E29" s="82" t="s">
        <v>69</v>
      </c>
      <c r="F29" s="65">
        <v>180</v>
      </c>
      <c r="G29" s="65">
        <v>0.78</v>
      </c>
      <c r="H29" s="65">
        <v>0.05</v>
      </c>
      <c r="I29" s="65">
        <v>27.63</v>
      </c>
      <c r="J29" s="65">
        <v>114.8</v>
      </c>
      <c r="K29" s="65">
        <v>348</v>
      </c>
      <c r="L29" s="43"/>
    </row>
    <row r="30" spans="1:13" ht="15">
      <c r="A30" s="13"/>
      <c r="B30" s="14"/>
      <c r="C30" s="10"/>
      <c r="D30" s="79" t="s">
        <v>31</v>
      </c>
      <c r="E30" s="82" t="s">
        <v>43</v>
      </c>
      <c r="F30" s="36">
        <v>52</v>
      </c>
      <c r="G30" s="36">
        <v>0.41</v>
      </c>
      <c r="H30" s="36">
        <v>0.62</v>
      </c>
      <c r="I30" s="36">
        <v>42.58</v>
      </c>
      <c r="J30" s="36">
        <v>150</v>
      </c>
      <c r="K30" s="36" t="s">
        <v>55</v>
      </c>
      <c r="L30" s="43"/>
    </row>
    <row r="31" spans="1:13" ht="15">
      <c r="A31" s="13"/>
      <c r="B31" s="14"/>
      <c r="C31" s="10"/>
      <c r="D31" s="79" t="s">
        <v>32</v>
      </c>
      <c r="E31" s="82" t="s">
        <v>54</v>
      </c>
      <c r="F31" s="36">
        <v>28</v>
      </c>
      <c r="G31" s="36">
        <v>1.65</v>
      </c>
      <c r="H31" s="36">
        <v>0.3</v>
      </c>
      <c r="I31" s="36">
        <v>8.35</v>
      </c>
      <c r="J31" s="36">
        <v>48.34</v>
      </c>
      <c r="K31" s="36" t="s">
        <v>55</v>
      </c>
      <c r="L31" s="43"/>
    </row>
    <row r="32" spans="1:13" ht="15">
      <c r="A32" s="15"/>
      <c r="B32" s="16"/>
      <c r="C32" s="8"/>
      <c r="D32" s="17" t="s">
        <v>33</v>
      </c>
      <c r="E32" s="54"/>
      <c r="F32" s="18">
        <f>SUM(F25:F31)</f>
        <v>700</v>
      </c>
      <c r="G32" s="62">
        <f t="shared" ref="G32:J32" si="3">SUM(G25:G31)</f>
        <v>20.389999999999997</v>
      </c>
      <c r="H32" s="62">
        <f t="shared" si="3"/>
        <v>17.880000000000003</v>
      </c>
      <c r="I32" s="62">
        <f t="shared" si="3"/>
        <v>117.35</v>
      </c>
      <c r="J32" s="62">
        <f t="shared" si="3"/>
        <v>705.00000000000011</v>
      </c>
      <c r="K32" s="18"/>
      <c r="L32" s="48"/>
    </row>
    <row r="33" spans="1:13" ht="15.75" customHeight="1" thickBot="1">
      <c r="A33" s="30">
        <f>A20</f>
        <v>1</v>
      </c>
      <c r="B33" s="30">
        <f>B20</f>
        <v>2</v>
      </c>
      <c r="C33" s="91" t="s">
        <v>4</v>
      </c>
      <c r="D33" s="92"/>
      <c r="E33" s="56"/>
      <c r="F33" s="29">
        <f>F24+F32</f>
        <v>1200</v>
      </c>
      <c r="G33" s="29">
        <v>38.58</v>
      </c>
      <c r="H33" s="29">
        <f>H24+H32</f>
        <v>46.760000000000005</v>
      </c>
      <c r="I33" s="29">
        <f>I24+I32</f>
        <v>167.01999999999998</v>
      </c>
      <c r="J33" s="29">
        <f>J24+J32</f>
        <v>1196.97</v>
      </c>
      <c r="K33" s="29"/>
      <c r="L33" s="50"/>
    </row>
    <row r="34" spans="1:13" ht="15">
      <c r="A34" s="19">
        <v>1</v>
      </c>
      <c r="B34" s="20">
        <v>3</v>
      </c>
      <c r="C34" s="21" t="s">
        <v>20</v>
      </c>
      <c r="D34" s="72"/>
      <c r="E34" s="57" t="s">
        <v>64</v>
      </c>
      <c r="F34" s="35">
        <v>90</v>
      </c>
      <c r="G34" s="35">
        <v>13.55</v>
      </c>
      <c r="H34" s="35">
        <v>9</v>
      </c>
      <c r="I34" s="35">
        <v>8</v>
      </c>
      <c r="J34" s="35">
        <v>173.4</v>
      </c>
      <c r="K34" s="35">
        <v>260</v>
      </c>
      <c r="L34" s="43"/>
    </row>
    <row r="35" spans="1:13" ht="15">
      <c r="A35" s="22"/>
      <c r="B35" s="14"/>
      <c r="C35" s="10"/>
      <c r="D35" s="84" t="s">
        <v>21</v>
      </c>
      <c r="E35" s="53" t="s">
        <v>63</v>
      </c>
      <c r="F35" s="36">
        <v>150</v>
      </c>
      <c r="G35" s="36">
        <v>3.06</v>
      </c>
      <c r="H35" s="36">
        <v>4.8</v>
      </c>
      <c r="I35" s="36">
        <v>20.45</v>
      </c>
      <c r="J35" s="36">
        <v>137.25</v>
      </c>
      <c r="K35" s="36">
        <v>694</v>
      </c>
      <c r="L35" s="43"/>
    </row>
    <row r="36" spans="1:13" ht="15">
      <c r="A36" s="22"/>
      <c r="B36" s="14"/>
      <c r="C36" s="10"/>
      <c r="D36" s="79" t="s">
        <v>22</v>
      </c>
      <c r="E36" s="59" t="s">
        <v>42</v>
      </c>
      <c r="F36" s="36">
        <v>200</v>
      </c>
      <c r="G36" s="36">
        <v>3.17</v>
      </c>
      <c r="H36" s="36">
        <v>2.68</v>
      </c>
      <c r="I36" s="36">
        <v>15.9</v>
      </c>
      <c r="J36" s="36">
        <v>100.6</v>
      </c>
      <c r="K36" s="36">
        <v>379</v>
      </c>
      <c r="L36" s="43"/>
    </row>
    <row r="37" spans="1:13" ht="15">
      <c r="A37" s="22"/>
      <c r="B37" s="14"/>
      <c r="C37" s="10"/>
      <c r="D37" s="79" t="s">
        <v>84</v>
      </c>
      <c r="E37" s="53" t="s">
        <v>43</v>
      </c>
      <c r="F37" s="36">
        <v>60</v>
      </c>
      <c r="G37" s="36">
        <v>0.36</v>
      </c>
      <c r="H37" s="36">
        <v>0.54</v>
      </c>
      <c r="I37" s="36">
        <v>37.35</v>
      </c>
      <c r="J37" s="36">
        <v>148.86000000000001</v>
      </c>
      <c r="K37" s="36" t="s">
        <v>48</v>
      </c>
      <c r="L37" s="43"/>
    </row>
    <row r="38" spans="1:13" ht="15">
      <c r="A38" s="23"/>
      <c r="B38" s="16"/>
      <c r="C38" s="8"/>
      <c r="D38" s="17" t="s">
        <v>33</v>
      </c>
      <c r="E38" s="54"/>
      <c r="F38" s="18">
        <f>SUM(F34:F37)</f>
        <v>500</v>
      </c>
      <c r="G38" s="62">
        <f t="shared" ref="G38:J38" si="4">SUM(G34:G37)</f>
        <v>20.14</v>
      </c>
      <c r="H38" s="62">
        <f t="shared" si="4"/>
        <v>17.02</v>
      </c>
      <c r="I38" s="62">
        <f t="shared" si="4"/>
        <v>81.7</v>
      </c>
      <c r="J38" s="62">
        <f t="shared" si="4"/>
        <v>560.11</v>
      </c>
      <c r="K38" s="18"/>
      <c r="L38" s="48"/>
    </row>
    <row r="39" spans="1:13" ht="15">
      <c r="A39" s="24">
        <f>A34</f>
        <v>1</v>
      </c>
      <c r="B39" s="12">
        <f>B34</f>
        <v>3</v>
      </c>
      <c r="C39" s="9" t="s">
        <v>25</v>
      </c>
      <c r="D39" s="79" t="s">
        <v>26</v>
      </c>
      <c r="E39" s="53"/>
      <c r="F39" s="36"/>
      <c r="G39" s="36"/>
      <c r="H39" s="36"/>
      <c r="I39" s="36"/>
      <c r="J39" s="36"/>
      <c r="K39" s="36"/>
      <c r="L39" s="43"/>
    </row>
    <row r="40" spans="1:13" ht="15">
      <c r="A40" s="22"/>
      <c r="B40" s="14"/>
      <c r="C40" s="10"/>
      <c r="D40" s="79" t="s">
        <v>27</v>
      </c>
      <c r="E40" s="82" t="s">
        <v>56</v>
      </c>
      <c r="F40" s="70">
        <v>200</v>
      </c>
      <c r="G40" s="70">
        <v>1.45</v>
      </c>
      <c r="H40" s="70">
        <v>3.93</v>
      </c>
      <c r="I40" s="70">
        <v>100.2</v>
      </c>
      <c r="J40" s="70">
        <v>82</v>
      </c>
      <c r="K40" s="70">
        <v>170</v>
      </c>
      <c r="L40" s="78"/>
      <c r="M40" s="68"/>
    </row>
    <row r="41" spans="1:13" ht="15">
      <c r="A41" s="22"/>
      <c r="B41" s="14"/>
      <c r="C41" s="10"/>
      <c r="D41" s="79" t="s">
        <v>28</v>
      </c>
      <c r="E41" s="83" t="s">
        <v>64</v>
      </c>
      <c r="F41" s="70">
        <v>90</v>
      </c>
      <c r="G41" s="70">
        <v>13.55</v>
      </c>
      <c r="H41" s="70">
        <v>9</v>
      </c>
      <c r="I41" s="70">
        <v>8</v>
      </c>
      <c r="J41" s="70">
        <v>173.4</v>
      </c>
      <c r="K41" s="70">
        <v>260</v>
      </c>
      <c r="L41" s="78"/>
    </row>
    <row r="42" spans="1:13" ht="15">
      <c r="A42" s="22"/>
      <c r="B42" s="14"/>
      <c r="C42" s="10"/>
      <c r="D42" s="79" t="s">
        <v>29</v>
      </c>
      <c r="E42" s="82" t="s">
        <v>44</v>
      </c>
      <c r="F42" s="70">
        <v>150</v>
      </c>
      <c r="G42" s="70">
        <v>7.46</v>
      </c>
      <c r="H42" s="70">
        <v>5.61</v>
      </c>
      <c r="I42" s="70">
        <v>35.840000000000003</v>
      </c>
      <c r="J42" s="70">
        <v>230.45</v>
      </c>
      <c r="K42" s="70">
        <v>679</v>
      </c>
      <c r="L42" s="78"/>
    </row>
    <row r="43" spans="1:13" ht="15">
      <c r="A43" s="22"/>
      <c r="B43" s="14"/>
      <c r="C43" s="10"/>
      <c r="D43" s="79" t="s">
        <v>30</v>
      </c>
      <c r="E43" s="83" t="s">
        <v>59</v>
      </c>
      <c r="F43" s="70">
        <v>180</v>
      </c>
      <c r="G43" s="70">
        <v>0</v>
      </c>
      <c r="H43" s="70">
        <v>0</v>
      </c>
      <c r="I43" s="70">
        <v>17</v>
      </c>
      <c r="J43" s="70">
        <v>65</v>
      </c>
      <c r="K43" s="70">
        <v>74</v>
      </c>
      <c r="L43" s="78"/>
    </row>
    <row r="44" spans="1:13" ht="15">
      <c r="A44" s="22"/>
      <c r="B44" s="14"/>
      <c r="C44" s="10"/>
      <c r="D44" s="79" t="s">
        <v>31</v>
      </c>
      <c r="E44" s="82" t="s">
        <v>43</v>
      </c>
      <c r="F44" s="70">
        <v>52</v>
      </c>
      <c r="G44" s="70">
        <v>0.41</v>
      </c>
      <c r="H44" s="70">
        <v>0.62</v>
      </c>
      <c r="I44" s="70">
        <v>42.58</v>
      </c>
      <c r="J44" s="70">
        <v>150</v>
      </c>
      <c r="K44" s="70" t="s">
        <v>55</v>
      </c>
      <c r="L44" s="78"/>
    </row>
    <row r="45" spans="1:13" ht="15">
      <c r="A45" s="22"/>
      <c r="B45" s="14"/>
      <c r="C45" s="10"/>
      <c r="D45" s="79" t="s">
        <v>32</v>
      </c>
      <c r="E45" s="82" t="s">
        <v>54</v>
      </c>
      <c r="F45" s="70">
        <v>28</v>
      </c>
      <c r="G45" s="70">
        <v>1.65</v>
      </c>
      <c r="H45" s="70">
        <v>0.3</v>
      </c>
      <c r="I45" s="70">
        <v>8.35</v>
      </c>
      <c r="J45" s="70">
        <v>48.34</v>
      </c>
      <c r="K45" s="70" t="s">
        <v>55</v>
      </c>
      <c r="L45" s="78"/>
    </row>
    <row r="46" spans="1:13" ht="15">
      <c r="A46" s="23"/>
      <c r="B46" s="16"/>
      <c r="C46" s="8"/>
      <c r="D46" s="17" t="s">
        <v>33</v>
      </c>
      <c r="E46" s="54"/>
      <c r="F46" s="18">
        <f>SUM(F39:F45)</f>
        <v>700</v>
      </c>
      <c r="G46" s="62">
        <f t="shared" ref="G46:J46" si="5">SUM(G39:G45)</f>
        <v>24.52</v>
      </c>
      <c r="H46" s="62">
        <f t="shared" si="5"/>
        <v>19.46</v>
      </c>
      <c r="I46" s="62">
        <f t="shared" si="5"/>
        <v>211.97</v>
      </c>
      <c r="J46" s="62">
        <f t="shared" si="5"/>
        <v>749.19</v>
      </c>
      <c r="K46" s="18"/>
      <c r="L46" s="48"/>
    </row>
    <row r="47" spans="1:13" ht="15.75" customHeight="1" thickBot="1">
      <c r="A47" s="27">
        <f>A34</f>
        <v>1</v>
      </c>
      <c r="B47" s="28">
        <f>B34</f>
        <v>3</v>
      </c>
      <c r="C47" s="91" t="s">
        <v>4</v>
      </c>
      <c r="D47" s="92"/>
      <c r="E47" s="56"/>
      <c r="F47" s="29">
        <f>F38+F46</f>
        <v>1200</v>
      </c>
      <c r="G47" s="29">
        <f>G38+G46</f>
        <v>44.66</v>
      </c>
      <c r="H47" s="29">
        <f>H38+H46</f>
        <v>36.480000000000004</v>
      </c>
      <c r="I47" s="29">
        <f>I38+I46</f>
        <v>293.67</v>
      </c>
      <c r="J47" s="29">
        <f>J38+J46</f>
        <v>1309.3000000000002</v>
      </c>
      <c r="K47" s="29"/>
      <c r="L47" s="50"/>
    </row>
    <row r="48" spans="1:13" ht="15">
      <c r="A48" s="19">
        <v>1</v>
      </c>
      <c r="B48" s="20">
        <v>4</v>
      </c>
      <c r="C48" s="21" t="s">
        <v>20</v>
      </c>
      <c r="D48" s="72"/>
      <c r="E48" s="57" t="s">
        <v>61</v>
      </c>
      <c r="F48" s="35">
        <v>60</v>
      </c>
      <c r="G48" s="35">
        <v>0.66</v>
      </c>
      <c r="H48" s="35">
        <v>0.12</v>
      </c>
      <c r="I48" s="35">
        <v>2.2799999999999998</v>
      </c>
      <c r="J48" s="35">
        <v>13.2</v>
      </c>
      <c r="K48" s="35">
        <v>71</v>
      </c>
      <c r="L48" s="75"/>
    </row>
    <row r="49" spans="1:13" ht="15">
      <c r="A49" s="22"/>
      <c r="B49" s="14"/>
      <c r="C49" s="10"/>
      <c r="D49" s="84" t="s">
        <v>21</v>
      </c>
      <c r="E49" s="53" t="s">
        <v>72</v>
      </c>
      <c r="F49" s="36">
        <v>200</v>
      </c>
      <c r="G49" s="36">
        <v>20.3</v>
      </c>
      <c r="H49" s="36">
        <v>17</v>
      </c>
      <c r="I49" s="36">
        <v>35.69</v>
      </c>
      <c r="J49" s="36">
        <v>377</v>
      </c>
      <c r="K49" s="36">
        <v>291</v>
      </c>
      <c r="L49" s="43"/>
    </row>
    <row r="50" spans="1:13" ht="15">
      <c r="A50" s="22"/>
      <c r="B50" s="14"/>
      <c r="C50" s="10"/>
      <c r="D50" s="79" t="s">
        <v>30</v>
      </c>
      <c r="E50" s="53" t="s">
        <v>79</v>
      </c>
      <c r="F50" s="36">
        <v>200</v>
      </c>
      <c r="G50" s="36">
        <v>0</v>
      </c>
      <c r="H50" s="36">
        <v>0</v>
      </c>
      <c r="I50" s="36">
        <v>10</v>
      </c>
      <c r="J50" s="36">
        <v>45</v>
      </c>
      <c r="K50" s="36" t="s">
        <v>48</v>
      </c>
      <c r="L50" s="43"/>
    </row>
    <row r="51" spans="1:13" ht="15">
      <c r="A51" s="22"/>
      <c r="B51" s="14"/>
      <c r="C51" s="10"/>
      <c r="D51" s="79" t="s">
        <v>31</v>
      </c>
      <c r="E51" s="53" t="s">
        <v>43</v>
      </c>
      <c r="F51" s="36">
        <v>40</v>
      </c>
      <c r="G51" s="36">
        <v>0.26</v>
      </c>
      <c r="H51" s="36">
        <v>0.44</v>
      </c>
      <c r="I51" s="36">
        <v>29.88</v>
      </c>
      <c r="J51" s="36">
        <v>132.87</v>
      </c>
      <c r="K51" s="36" t="s">
        <v>48</v>
      </c>
      <c r="L51" s="43"/>
    </row>
    <row r="52" spans="1:13" ht="15">
      <c r="A52" s="23"/>
      <c r="B52" s="16"/>
      <c r="C52" s="8"/>
      <c r="D52" s="17" t="s">
        <v>33</v>
      </c>
      <c r="E52" s="54"/>
      <c r="F52" s="18">
        <f>SUM(F48:F51)</f>
        <v>500</v>
      </c>
      <c r="G52" s="62">
        <f t="shared" ref="G52:J52" si="6">SUM(G48:G51)</f>
        <v>21.220000000000002</v>
      </c>
      <c r="H52" s="62">
        <f t="shared" si="6"/>
        <v>17.560000000000002</v>
      </c>
      <c r="I52" s="62">
        <f t="shared" si="6"/>
        <v>77.849999999999994</v>
      </c>
      <c r="J52" s="62">
        <f t="shared" si="6"/>
        <v>568.06999999999994</v>
      </c>
      <c r="K52" s="18"/>
      <c r="L52" s="48"/>
    </row>
    <row r="53" spans="1:13" ht="15">
      <c r="A53" s="24">
        <f>A48</f>
        <v>1</v>
      </c>
      <c r="B53" s="12">
        <f>B48</f>
        <v>4</v>
      </c>
      <c r="C53" s="9" t="s">
        <v>25</v>
      </c>
      <c r="D53" s="79" t="s">
        <v>26</v>
      </c>
      <c r="E53" s="82"/>
      <c r="F53" s="70"/>
      <c r="G53" s="85"/>
      <c r="H53" s="70"/>
      <c r="I53" s="70"/>
      <c r="J53" s="70"/>
      <c r="K53" s="70"/>
      <c r="L53" s="78"/>
    </row>
    <row r="54" spans="1:13" ht="15">
      <c r="A54" s="22"/>
      <c r="B54" s="14"/>
      <c r="C54" s="10"/>
      <c r="D54" s="79" t="s">
        <v>27</v>
      </c>
      <c r="E54" s="82" t="s">
        <v>65</v>
      </c>
      <c r="F54" s="70">
        <v>220</v>
      </c>
      <c r="G54" s="70">
        <v>2.1</v>
      </c>
      <c r="H54" s="70">
        <v>0.53</v>
      </c>
      <c r="I54" s="70">
        <v>22.8</v>
      </c>
      <c r="J54" s="70">
        <v>105.6</v>
      </c>
      <c r="K54" s="70">
        <v>201</v>
      </c>
      <c r="L54" s="78"/>
      <c r="M54" s="68"/>
    </row>
    <row r="55" spans="1:13" ht="15">
      <c r="A55" s="22"/>
      <c r="B55" s="14"/>
      <c r="C55" s="10"/>
      <c r="D55" s="79" t="s">
        <v>28</v>
      </c>
      <c r="E55" s="86" t="s">
        <v>72</v>
      </c>
      <c r="F55" s="87">
        <v>200</v>
      </c>
      <c r="G55" s="87">
        <v>20.3</v>
      </c>
      <c r="H55" s="87">
        <v>17</v>
      </c>
      <c r="I55" s="87">
        <v>35.69</v>
      </c>
      <c r="J55" s="87">
        <v>377</v>
      </c>
      <c r="K55" s="87">
        <v>291</v>
      </c>
      <c r="L55" s="78"/>
    </row>
    <row r="56" spans="1:13" ht="15">
      <c r="A56" s="22"/>
      <c r="B56" s="14"/>
      <c r="C56" s="10"/>
      <c r="D56" s="79" t="s">
        <v>30</v>
      </c>
      <c r="E56" s="82" t="s">
        <v>79</v>
      </c>
      <c r="F56" s="70">
        <v>200</v>
      </c>
      <c r="G56" s="70">
        <v>0</v>
      </c>
      <c r="H56" s="70">
        <v>0</v>
      </c>
      <c r="I56" s="70">
        <v>10</v>
      </c>
      <c r="J56" s="70">
        <v>45</v>
      </c>
      <c r="K56" s="70" t="s">
        <v>55</v>
      </c>
      <c r="L56" s="78"/>
    </row>
    <row r="57" spans="1:13" ht="15">
      <c r="A57" s="22"/>
      <c r="B57" s="14"/>
      <c r="C57" s="10"/>
      <c r="D57" s="79" t="s">
        <v>31</v>
      </c>
      <c r="E57" s="82" t="s">
        <v>43</v>
      </c>
      <c r="F57" s="70">
        <v>52</v>
      </c>
      <c r="G57" s="70">
        <v>0.41</v>
      </c>
      <c r="H57" s="70">
        <v>0.62</v>
      </c>
      <c r="I57" s="70">
        <v>42.58</v>
      </c>
      <c r="J57" s="70">
        <v>150</v>
      </c>
      <c r="K57" s="70" t="s">
        <v>55</v>
      </c>
      <c r="L57" s="78"/>
    </row>
    <row r="58" spans="1:13" ht="15">
      <c r="A58" s="22"/>
      <c r="B58" s="14"/>
      <c r="C58" s="10"/>
      <c r="D58" s="79" t="s">
        <v>32</v>
      </c>
      <c r="E58" s="82" t="s">
        <v>54</v>
      </c>
      <c r="F58" s="70">
        <v>28</v>
      </c>
      <c r="G58" s="70">
        <v>1.65</v>
      </c>
      <c r="H58" s="70">
        <v>0.36</v>
      </c>
      <c r="I58" s="70">
        <v>8.35</v>
      </c>
      <c r="J58" s="70">
        <v>48.34</v>
      </c>
      <c r="K58" s="70" t="s">
        <v>55</v>
      </c>
      <c r="L58" s="78"/>
    </row>
    <row r="59" spans="1:13" ht="15">
      <c r="A59" s="23"/>
      <c r="B59" s="16"/>
      <c r="C59" s="8"/>
      <c r="D59" s="17" t="s">
        <v>33</v>
      </c>
      <c r="E59" s="54"/>
      <c r="F59" s="18">
        <f>SUM(F54:F58)</f>
        <v>700</v>
      </c>
      <c r="G59" s="62">
        <f t="shared" ref="G59:J59" si="7">SUM(G54:G58)</f>
        <v>24.46</v>
      </c>
      <c r="H59" s="62">
        <f t="shared" si="7"/>
        <v>18.510000000000002</v>
      </c>
      <c r="I59" s="62">
        <f t="shared" si="7"/>
        <v>119.41999999999999</v>
      </c>
      <c r="J59" s="62">
        <f t="shared" si="7"/>
        <v>725.94</v>
      </c>
      <c r="K59" s="18"/>
      <c r="L59" s="48"/>
    </row>
    <row r="60" spans="1:13" ht="15.75" customHeight="1" thickBot="1">
      <c r="A60" s="27">
        <f>A48</f>
        <v>1</v>
      </c>
      <c r="B60" s="28">
        <f>B48</f>
        <v>4</v>
      </c>
      <c r="C60" s="91" t="s">
        <v>4</v>
      </c>
      <c r="D60" s="92"/>
      <c r="E60" s="56"/>
      <c r="F60" s="29">
        <f>F52+F59</f>
        <v>1200</v>
      </c>
      <c r="G60" s="29">
        <v>45.03</v>
      </c>
      <c r="H60" s="29">
        <v>39.47</v>
      </c>
      <c r="I60" s="29">
        <v>274.67</v>
      </c>
      <c r="J60" s="29">
        <f>J52+J59</f>
        <v>1294.01</v>
      </c>
      <c r="K60" s="29"/>
      <c r="L60" s="50"/>
    </row>
    <row r="61" spans="1:13" ht="15">
      <c r="A61" s="19">
        <v>1</v>
      </c>
      <c r="B61" s="20">
        <v>5</v>
      </c>
      <c r="C61" s="21" t="s">
        <v>20</v>
      </c>
      <c r="D61" s="72" t="s">
        <v>21</v>
      </c>
      <c r="E61" s="57" t="s">
        <v>80</v>
      </c>
      <c r="F61" s="35">
        <v>200</v>
      </c>
      <c r="G61" s="35">
        <v>6.11</v>
      </c>
      <c r="H61" s="35">
        <v>10.72</v>
      </c>
      <c r="I61" s="35">
        <v>32.380000000000003</v>
      </c>
      <c r="J61" s="35">
        <v>251</v>
      </c>
      <c r="K61" s="35">
        <v>181</v>
      </c>
      <c r="L61" s="43"/>
      <c r="M61" s="68"/>
    </row>
    <row r="62" spans="1:13" ht="15">
      <c r="A62" s="22"/>
      <c r="B62" s="14"/>
      <c r="C62" s="10"/>
      <c r="D62" s="79" t="s">
        <v>22</v>
      </c>
      <c r="E62" s="53" t="s">
        <v>76</v>
      </c>
      <c r="F62" s="36">
        <v>180</v>
      </c>
      <c r="G62" s="36">
        <v>3.67</v>
      </c>
      <c r="H62" s="36">
        <v>2.6</v>
      </c>
      <c r="I62" s="36">
        <v>25.09</v>
      </c>
      <c r="J62" s="36">
        <v>138.4</v>
      </c>
      <c r="K62" s="36">
        <v>383</v>
      </c>
      <c r="L62" s="43"/>
    </row>
    <row r="63" spans="1:13" ht="15">
      <c r="A63" s="22"/>
      <c r="B63" s="14"/>
      <c r="C63" s="10"/>
      <c r="D63" s="79" t="s">
        <v>31</v>
      </c>
      <c r="E63" s="53" t="s">
        <v>43</v>
      </c>
      <c r="F63" s="36">
        <v>30</v>
      </c>
      <c r="G63" s="36">
        <v>0.08</v>
      </c>
      <c r="H63" s="36">
        <v>0.12</v>
      </c>
      <c r="I63" s="36">
        <v>8.5</v>
      </c>
      <c r="J63" s="36">
        <v>86.5</v>
      </c>
      <c r="K63" s="36" t="s">
        <v>48</v>
      </c>
      <c r="L63" s="43"/>
    </row>
    <row r="64" spans="1:13" ht="15">
      <c r="A64" s="22"/>
      <c r="B64" s="14"/>
      <c r="C64" s="10"/>
      <c r="D64" s="79" t="s">
        <v>93</v>
      </c>
      <c r="E64" s="53" t="s">
        <v>53</v>
      </c>
      <c r="F64" s="36">
        <v>90</v>
      </c>
      <c r="G64" s="36">
        <v>2.4</v>
      </c>
      <c r="H64" s="36">
        <v>1.2</v>
      </c>
      <c r="I64" s="36">
        <v>14.5</v>
      </c>
      <c r="J64" s="36">
        <v>80</v>
      </c>
      <c r="K64" s="36" t="s">
        <v>48</v>
      </c>
      <c r="L64" s="43"/>
    </row>
    <row r="65" spans="1:12" ht="15">
      <c r="A65" s="23"/>
      <c r="B65" s="16"/>
      <c r="C65" s="8"/>
      <c r="D65" s="17" t="s">
        <v>33</v>
      </c>
      <c r="E65" s="54"/>
      <c r="F65" s="18">
        <f>SUM(F61:F64)</f>
        <v>500</v>
      </c>
      <c r="G65" s="62">
        <f t="shared" ref="G65:J65" si="8">SUM(G61:G64)</f>
        <v>12.260000000000002</v>
      </c>
      <c r="H65" s="62">
        <f t="shared" si="8"/>
        <v>14.639999999999999</v>
      </c>
      <c r="I65" s="62">
        <f t="shared" si="8"/>
        <v>80.47</v>
      </c>
      <c r="J65" s="62">
        <f t="shared" si="8"/>
        <v>555.9</v>
      </c>
      <c r="K65" s="18"/>
      <c r="L65" s="48"/>
    </row>
    <row r="66" spans="1:12" ht="15">
      <c r="A66" s="24">
        <f>A61</f>
        <v>1</v>
      </c>
      <c r="B66" s="12">
        <f>B61</f>
        <v>5</v>
      </c>
      <c r="C66" s="9" t="s">
        <v>25</v>
      </c>
      <c r="D66" s="79" t="s">
        <v>26</v>
      </c>
      <c r="E66" s="53" t="s">
        <v>81</v>
      </c>
      <c r="F66" s="36">
        <v>100</v>
      </c>
      <c r="G66" s="36">
        <v>1.1000000000000001</v>
      </c>
      <c r="H66" s="36">
        <v>0.2</v>
      </c>
      <c r="I66" s="36">
        <v>3.8</v>
      </c>
      <c r="J66" s="36">
        <v>22</v>
      </c>
      <c r="K66" s="36">
        <v>71</v>
      </c>
      <c r="L66" s="69"/>
    </row>
    <row r="67" spans="1:12" ht="15">
      <c r="A67" s="22"/>
      <c r="B67" s="14"/>
      <c r="C67" s="10"/>
      <c r="D67" s="79" t="s">
        <v>28</v>
      </c>
      <c r="E67" s="60" t="s">
        <v>82</v>
      </c>
      <c r="F67" s="44">
        <v>220</v>
      </c>
      <c r="G67" s="44">
        <v>27.53</v>
      </c>
      <c r="H67" s="44">
        <v>7.47</v>
      </c>
      <c r="I67" s="44">
        <v>21.95</v>
      </c>
      <c r="J67" s="44">
        <v>265</v>
      </c>
      <c r="K67" s="44">
        <v>436</v>
      </c>
      <c r="L67" s="43"/>
    </row>
    <row r="68" spans="1:12" ht="15">
      <c r="A68" s="22"/>
      <c r="B68" s="14"/>
      <c r="C68" s="10"/>
      <c r="D68" s="79" t="s">
        <v>30</v>
      </c>
      <c r="E68" s="53" t="s">
        <v>58</v>
      </c>
      <c r="F68" s="36">
        <v>200</v>
      </c>
      <c r="G68" s="36">
        <v>8.6999999999999993</v>
      </c>
      <c r="H68" s="36">
        <v>8.8000000000000007</v>
      </c>
      <c r="I68" s="36">
        <v>54.8</v>
      </c>
      <c r="J68" s="36">
        <v>339</v>
      </c>
      <c r="K68" s="36">
        <v>651</v>
      </c>
      <c r="L68" s="43"/>
    </row>
    <row r="69" spans="1:12" ht="15">
      <c r="A69" s="22"/>
      <c r="B69" s="14"/>
      <c r="C69" s="10"/>
      <c r="D69" s="79" t="s">
        <v>31</v>
      </c>
      <c r="E69" s="53" t="s">
        <v>43</v>
      </c>
      <c r="F69" s="36">
        <v>52</v>
      </c>
      <c r="G69" s="36">
        <v>0.41</v>
      </c>
      <c r="H69" s="36">
        <v>0.62</v>
      </c>
      <c r="I69" s="36">
        <v>42.58</v>
      </c>
      <c r="J69" s="36">
        <v>150</v>
      </c>
      <c r="K69" s="36" t="s">
        <v>55</v>
      </c>
      <c r="L69" s="43"/>
    </row>
    <row r="70" spans="1:12" ht="15">
      <c r="A70" s="22"/>
      <c r="B70" s="14"/>
      <c r="C70" s="10"/>
      <c r="D70" s="79" t="s">
        <v>32</v>
      </c>
      <c r="E70" s="53" t="s">
        <v>54</v>
      </c>
      <c r="F70" s="36">
        <v>28</v>
      </c>
      <c r="G70" s="36">
        <v>1.65</v>
      </c>
      <c r="H70" s="36">
        <v>0.36</v>
      </c>
      <c r="I70" s="36">
        <v>8.35</v>
      </c>
      <c r="J70" s="36">
        <v>48.34</v>
      </c>
      <c r="K70" s="36" t="s">
        <v>55</v>
      </c>
      <c r="L70" s="43"/>
    </row>
    <row r="71" spans="1:12" ht="15">
      <c r="A71" s="22"/>
      <c r="B71" s="14"/>
      <c r="C71" s="10"/>
      <c r="D71" s="84" t="s">
        <v>24</v>
      </c>
      <c r="E71" s="53" t="s">
        <v>71</v>
      </c>
      <c r="F71" s="36">
        <v>100</v>
      </c>
      <c r="G71" s="36">
        <v>0.6</v>
      </c>
      <c r="H71" s="36">
        <v>0.3</v>
      </c>
      <c r="I71" s="36">
        <v>14.7</v>
      </c>
      <c r="J71" s="36">
        <v>70.3</v>
      </c>
      <c r="K71" s="36">
        <v>338</v>
      </c>
      <c r="L71" s="43"/>
    </row>
    <row r="72" spans="1:12" ht="15">
      <c r="A72" s="23"/>
      <c r="B72" s="16"/>
      <c r="C72" s="8"/>
      <c r="D72" s="17" t="s">
        <v>33</v>
      </c>
      <c r="E72" s="54"/>
      <c r="F72" s="18">
        <f>SUM(F66:F71)</f>
        <v>700</v>
      </c>
      <c r="G72" s="62">
        <f t="shared" ref="G72:J72" si="9">SUM(G66:G71)</f>
        <v>39.989999999999995</v>
      </c>
      <c r="H72" s="62">
        <f t="shared" si="9"/>
        <v>17.75</v>
      </c>
      <c r="I72" s="62">
        <f t="shared" si="9"/>
        <v>146.17999999999998</v>
      </c>
      <c r="J72" s="62">
        <f t="shared" si="9"/>
        <v>894.64</v>
      </c>
      <c r="K72" s="18"/>
      <c r="L72" s="48"/>
    </row>
    <row r="73" spans="1:12" ht="15.75" customHeight="1" thickBot="1">
      <c r="A73" s="27">
        <f>A61</f>
        <v>1</v>
      </c>
      <c r="B73" s="28">
        <f>B61</f>
        <v>5</v>
      </c>
      <c r="C73" s="91" t="s">
        <v>4</v>
      </c>
      <c r="D73" s="92"/>
      <c r="E73" s="56"/>
      <c r="F73" s="29">
        <f>F65+F72</f>
        <v>1200</v>
      </c>
      <c r="G73" s="29">
        <f>G65+G72</f>
        <v>52.25</v>
      </c>
      <c r="H73" s="29">
        <f>H65+H72</f>
        <v>32.39</v>
      </c>
      <c r="I73" s="29">
        <f>I65+I72</f>
        <v>226.64999999999998</v>
      </c>
      <c r="J73" s="29">
        <f>J65+J72</f>
        <v>1450.54</v>
      </c>
      <c r="K73" s="29"/>
      <c r="L73" s="50"/>
    </row>
    <row r="74" spans="1:12" ht="15">
      <c r="A74" s="19">
        <v>2</v>
      </c>
      <c r="B74" s="20">
        <v>1</v>
      </c>
      <c r="C74" s="21" t="s">
        <v>20</v>
      </c>
      <c r="D74" s="72"/>
      <c r="E74" s="57" t="s">
        <v>62</v>
      </c>
      <c r="F74" s="35">
        <v>90</v>
      </c>
      <c r="G74" s="35">
        <v>11.19</v>
      </c>
      <c r="H74" s="35">
        <v>7.47</v>
      </c>
      <c r="I74" s="35">
        <v>2.64</v>
      </c>
      <c r="J74" s="35">
        <v>112</v>
      </c>
      <c r="K74" s="35"/>
      <c r="L74" s="43"/>
    </row>
    <row r="75" spans="1:12" ht="15">
      <c r="A75" s="22"/>
      <c r="B75" s="14"/>
      <c r="C75" s="10"/>
      <c r="D75" s="84" t="s">
        <v>21</v>
      </c>
      <c r="E75" s="53" t="s">
        <v>83</v>
      </c>
      <c r="F75" s="36">
        <v>150</v>
      </c>
      <c r="G75" s="36">
        <v>2.78</v>
      </c>
      <c r="H75" s="36">
        <v>6.48</v>
      </c>
      <c r="I75" s="36">
        <v>34.520000000000003</v>
      </c>
      <c r="J75" s="36">
        <v>213.53</v>
      </c>
      <c r="K75" s="36">
        <v>336</v>
      </c>
      <c r="L75" s="43"/>
    </row>
    <row r="76" spans="1:12" ht="15">
      <c r="A76" s="22"/>
      <c r="B76" s="14"/>
      <c r="C76" s="10"/>
      <c r="D76" s="79" t="s">
        <v>22</v>
      </c>
      <c r="E76" s="53" t="s">
        <v>91</v>
      </c>
      <c r="F76" s="36">
        <v>200</v>
      </c>
      <c r="G76" s="36">
        <v>0.13</v>
      </c>
      <c r="H76" s="36">
        <v>0.02</v>
      </c>
      <c r="I76" s="36">
        <v>15.2</v>
      </c>
      <c r="J76" s="36">
        <v>62</v>
      </c>
      <c r="K76" s="36" t="s">
        <v>48</v>
      </c>
      <c r="L76" s="43"/>
    </row>
    <row r="77" spans="1:12" ht="15">
      <c r="A77" s="22"/>
      <c r="B77" s="14"/>
      <c r="C77" s="10"/>
      <c r="D77" s="79" t="s">
        <v>31</v>
      </c>
      <c r="E77" s="53" t="s">
        <v>43</v>
      </c>
      <c r="F77" s="36">
        <v>60</v>
      </c>
      <c r="G77" s="36">
        <v>0.36</v>
      </c>
      <c r="H77" s="36">
        <v>0.54</v>
      </c>
      <c r="I77" s="36">
        <v>37.35</v>
      </c>
      <c r="J77" s="36">
        <v>148.86000000000001</v>
      </c>
      <c r="K77" s="36" t="s">
        <v>48</v>
      </c>
      <c r="L77" s="43"/>
    </row>
    <row r="78" spans="1:12" ht="15">
      <c r="A78" s="23"/>
      <c r="B78" s="16"/>
      <c r="C78" s="8"/>
      <c r="D78" s="17" t="s">
        <v>33</v>
      </c>
      <c r="E78" s="54"/>
      <c r="F78" s="18">
        <f>SUM(F74:F77)</f>
        <v>500</v>
      </c>
      <c r="G78" s="62">
        <f t="shared" ref="G78:J78" si="10">SUM(G74:G77)</f>
        <v>14.459999999999999</v>
      </c>
      <c r="H78" s="62">
        <f t="shared" si="10"/>
        <v>14.509999999999998</v>
      </c>
      <c r="I78" s="62">
        <f t="shared" si="10"/>
        <v>89.710000000000008</v>
      </c>
      <c r="J78" s="62">
        <f t="shared" si="10"/>
        <v>536.39</v>
      </c>
      <c r="K78" s="18"/>
      <c r="L78" s="48"/>
    </row>
    <row r="79" spans="1:12" ht="15">
      <c r="A79" s="24">
        <f>A74</f>
        <v>2</v>
      </c>
      <c r="B79" s="12">
        <v>1</v>
      </c>
      <c r="C79" s="9" t="s">
        <v>25</v>
      </c>
      <c r="D79" s="79" t="s">
        <v>26</v>
      </c>
      <c r="E79" s="59"/>
      <c r="F79" s="36"/>
      <c r="G79" s="36"/>
      <c r="H79" s="36"/>
      <c r="I79" s="36"/>
      <c r="J79" s="36"/>
      <c r="K79" s="36"/>
      <c r="L79" s="43"/>
    </row>
    <row r="80" spans="1:12" ht="15">
      <c r="A80" s="22"/>
      <c r="B80" s="14"/>
      <c r="C80" s="10"/>
      <c r="D80" s="79" t="s">
        <v>27</v>
      </c>
      <c r="E80" s="66" t="s">
        <v>92</v>
      </c>
      <c r="F80" s="65">
        <v>200</v>
      </c>
      <c r="G80" s="65">
        <v>1.4</v>
      </c>
      <c r="H80" s="67">
        <v>3.91</v>
      </c>
      <c r="I80" s="65">
        <v>6.79</v>
      </c>
      <c r="J80" s="65">
        <v>67.8</v>
      </c>
      <c r="K80" s="65">
        <v>187</v>
      </c>
      <c r="L80" s="43"/>
    </row>
    <row r="81" spans="1:13" ht="15">
      <c r="A81" s="22"/>
      <c r="B81" s="14"/>
      <c r="C81" s="10"/>
      <c r="D81" s="79" t="s">
        <v>28</v>
      </c>
      <c r="E81" s="53" t="s">
        <v>62</v>
      </c>
      <c r="F81" s="36">
        <v>90</v>
      </c>
      <c r="G81" s="36">
        <v>11.19</v>
      </c>
      <c r="H81" s="36">
        <v>7.47</v>
      </c>
      <c r="I81" s="36">
        <v>2.64</v>
      </c>
      <c r="J81" s="36">
        <v>112</v>
      </c>
      <c r="K81" s="36"/>
      <c r="L81" s="43"/>
    </row>
    <row r="82" spans="1:13" ht="15">
      <c r="A82" s="22"/>
      <c r="B82" s="14"/>
      <c r="C82" s="10"/>
      <c r="D82" s="79" t="s">
        <v>29</v>
      </c>
      <c r="E82" s="53" t="s">
        <v>83</v>
      </c>
      <c r="F82" s="36">
        <v>150</v>
      </c>
      <c r="G82" s="36">
        <v>2.78</v>
      </c>
      <c r="H82" s="36">
        <v>6.48</v>
      </c>
      <c r="I82" s="36">
        <v>34.520000000000003</v>
      </c>
      <c r="J82" s="36">
        <v>213.53</v>
      </c>
      <c r="K82" s="36">
        <v>336</v>
      </c>
      <c r="L82" s="43"/>
    </row>
    <row r="83" spans="1:13" ht="15">
      <c r="A83" s="22"/>
      <c r="B83" s="14"/>
      <c r="C83" s="10"/>
      <c r="D83" s="79" t="s">
        <v>22</v>
      </c>
      <c r="E83" s="53" t="s">
        <v>60</v>
      </c>
      <c r="F83" s="36">
        <v>180</v>
      </c>
      <c r="G83" s="36">
        <v>0.3</v>
      </c>
      <c r="H83" s="36">
        <v>0</v>
      </c>
      <c r="I83" s="36">
        <v>31.5</v>
      </c>
      <c r="J83" s="36">
        <v>124</v>
      </c>
      <c r="K83" s="36">
        <v>349</v>
      </c>
      <c r="L83" s="43"/>
    </row>
    <row r="84" spans="1:13" ht="15">
      <c r="A84" s="22"/>
      <c r="B84" s="14"/>
      <c r="C84" s="10"/>
      <c r="D84" s="79" t="s">
        <v>31</v>
      </c>
      <c r="E84" s="53" t="s">
        <v>43</v>
      </c>
      <c r="F84" s="36">
        <v>52</v>
      </c>
      <c r="G84" s="36">
        <v>0.41</v>
      </c>
      <c r="H84" s="36">
        <v>0.62</v>
      </c>
      <c r="I84" s="36">
        <v>42.58</v>
      </c>
      <c r="J84" s="36">
        <v>150</v>
      </c>
      <c r="K84" s="36" t="s">
        <v>55</v>
      </c>
      <c r="L84" s="43"/>
    </row>
    <row r="85" spans="1:13" ht="15">
      <c r="A85" s="22"/>
      <c r="B85" s="14"/>
      <c r="C85" s="10"/>
      <c r="D85" s="79" t="s">
        <v>32</v>
      </c>
      <c r="E85" s="53" t="s">
        <v>54</v>
      </c>
      <c r="F85" s="36">
        <v>28</v>
      </c>
      <c r="G85" s="36">
        <v>1.65</v>
      </c>
      <c r="H85" s="36">
        <v>0.3</v>
      </c>
      <c r="I85" s="36">
        <v>8.35</v>
      </c>
      <c r="J85" s="36">
        <v>48.34</v>
      </c>
      <c r="K85" s="36" t="s">
        <v>55</v>
      </c>
      <c r="L85" s="43"/>
    </row>
    <row r="86" spans="1:13" ht="15">
      <c r="A86" s="23"/>
      <c r="B86" s="16"/>
      <c r="C86" s="8"/>
      <c r="D86" s="17" t="s">
        <v>33</v>
      </c>
      <c r="E86" s="54"/>
      <c r="F86" s="18">
        <f>SUM(F80:F85)</f>
        <v>700</v>
      </c>
      <c r="G86" s="62">
        <f t="shared" ref="G86:J86" si="11">SUM(G80:G85)</f>
        <v>17.729999999999997</v>
      </c>
      <c r="H86" s="62">
        <f t="shared" si="11"/>
        <v>18.78</v>
      </c>
      <c r="I86" s="62">
        <f t="shared" si="11"/>
        <v>126.38</v>
      </c>
      <c r="J86" s="62">
        <f t="shared" si="11"/>
        <v>715.67000000000007</v>
      </c>
      <c r="K86" s="18"/>
      <c r="L86" s="48"/>
    </row>
    <row r="87" spans="1:13" ht="15.75" thickBot="1">
      <c r="A87" s="27">
        <f>A74</f>
        <v>2</v>
      </c>
      <c r="B87" s="28">
        <v>1</v>
      </c>
      <c r="C87" s="91" t="s">
        <v>4</v>
      </c>
      <c r="D87" s="92"/>
      <c r="E87" s="56"/>
      <c r="F87" s="29">
        <f>F78+F86</f>
        <v>1200</v>
      </c>
      <c r="G87" s="29">
        <v>40.03</v>
      </c>
      <c r="H87" s="29">
        <f>H78+H86</f>
        <v>33.29</v>
      </c>
      <c r="I87" s="29">
        <v>210.1</v>
      </c>
      <c r="J87" s="29">
        <v>1314.61</v>
      </c>
      <c r="K87" s="29"/>
      <c r="L87" s="50"/>
    </row>
    <row r="88" spans="1:13" ht="15">
      <c r="A88" s="13">
        <v>2</v>
      </c>
      <c r="B88" s="14">
        <v>2</v>
      </c>
      <c r="C88" s="21" t="s">
        <v>20</v>
      </c>
      <c r="D88" s="72"/>
      <c r="E88" s="88" t="s">
        <v>70</v>
      </c>
      <c r="F88" s="89">
        <v>90</v>
      </c>
      <c r="G88" s="89">
        <v>7.58</v>
      </c>
      <c r="H88" s="89">
        <v>7.84</v>
      </c>
      <c r="I88" s="90">
        <v>7.95</v>
      </c>
      <c r="J88" s="89">
        <v>125.36</v>
      </c>
      <c r="K88" s="89" t="s">
        <v>51</v>
      </c>
      <c r="L88" s="75"/>
    </row>
    <row r="89" spans="1:13" ht="15">
      <c r="A89" s="13"/>
      <c r="B89" s="14"/>
      <c r="C89" s="10"/>
      <c r="D89" s="84" t="s">
        <v>21</v>
      </c>
      <c r="E89" s="82" t="s">
        <v>57</v>
      </c>
      <c r="F89" s="70">
        <v>150</v>
      </c>
      <c r="G89" s="70">
        <v>5.52</v>
      </c>
      <c r="H89" s="70">
        <v>4.5199999999999996</v>
      </c>
      <c r="I89" s="70">
        <v>26.45</v>
      </c>
      <c r="J89" s="70">
        <v>168.45</v>
      </c>
      <c r="K89" s="70">
        <v>688</v>
      </c>
      <c r="L89" s="78"/>
      <c r="M89" s="68"/>
    </row>
    <row r="90" spans="1:13" ht="15">
      <c r="A90" s="13"/>
      <c r="B90" s="14"/>
      <c r="C90" s="10"/>
      <c r="D90" s="79" t="s">
        <v>22</v>
      </c>
      <c r="E90" s="82" t="s">
        <v>42</v>
      </c>
      <c r="F90" s="70">
        <v>200</v>
      </c>
      <c r="G90" s="70">
        <v>3.17</v>
      </c>
      <c r="H90" s="70">
        <v>2.68</v>
      </c>
      <c r="I90" s="70">
        <v>15.9</v>
      </c>
      <c r="J90" s="70">
        <v>100.6</v>
      </c>
      <c r="K90" s="70">
        <v>379</v>
      </c>
      <c r="L90" s="78"/>
    </row>
    <row r="91" spans="1:13" ht="15">
      <c r="A91" s="13"/>
      <c r="B91" s="14"/>
      <c r="C91" s="10"/>
      <c r="D91" s="79" t="s">
        <v>31</v>
      </c>
      <c r="E91" s="82" t="s">
        <v>43</v>
      </c>
      <c r="F91" s="70">
        <v>60</v>
      </c>
      <c r="G91" s="70">
        <v>0.36</v>
      </c>
      <c r="H91" s="70">
        <v>0.54</v>
      </c>
      <c r="I91" s="70">
        <v>37.35</v>
      </c>
      <c r="J91" s="70">
        <v>148.86000000000001</v>
      </c>
      <c r="K91" s="70" t="s">
        <v>48</v>
      </c>
      <c r="L91" s="78"/>
    </row>
    <row r="92" spans="1:13" ht="15">
      <c r="A92" s="15"/>
      <c r="B92" s="16"/>
      <c r="C92" s="8"/>
      <c r="D92" s="17" t="s">
        <v>33</v>
      </c>
      <c r="E92" s="54"/>
      <c r="F92" s="18">
        <f>SUM(F88:F91)</f>
        <v>500</v>
      </c>
      <c r="G92" s="62">
        <f t="shared" ref="G92:J92" si="12">SUM(G88:G91)</f>
        <v>16.63</v>
      </c>
      <c r="H92" s="62">
        <f t="shared" si="12"/>
        <v>15.579999999999998</v>
      </c>
      <c r="I92" s="62">
        <f t="shared" si="12"/>
        <v>87.65</v>
      </c>
      <c r="J92" s="62">
        <f t="shared" si="12"/>
        <v>543.27</v>
      </c>
      <c r="K92" s="18"/>
      <c r="L92" s="48"/>
    </row>
    <row r="93" spans="1:13" ht="15">
      <c r="A93" s="12">
        <f>A88</f>
        <v>2</v>
      </c>
      <c r="B93" s="12">
        <v>2</v>
      </c>
      <c r="C93" s="9" t="s">
        <v>25</v>
      </c>
      <c r="D93" s="79" t="s">
        <v>26</v>
      </c>
      <c r="E93" s="82"/>
      <c r="F93" s="36"/>
      <c r="G93" s="36"/>
      <c r="H93" s="36"/>
      <c r="I93" s="36"/>
      <c r="J93" s="36"/>
      <c r="K93" s="36"/>
      <c r="L93" s="43"/>
    </row>
    <row r="94" spans="1:13" ht="15">
      <c r="A94" s="13"/>
      <c r="B94" s="14"/>
      <c r="C94" s="10"/>
      <c r="D94" s="79" t="s">
        <v>27</v>
      </c>
      <c r="E94" s="82" t="s">
        <v>68</v>
      </c>
      <c r="F94" s="65">
        <v>200</v>
      </c>
      <c r="G94" s="65">
        <v>4.3899999999999997</v>
      </c>
      <c r="H94" s="65">
        <v>4.22</v>
      </c>
      <c r="I94" s="65">
        <v>13.06</v>
      </c>
      <c r="J94" s="65">
        <v>107.8</v>
      </c>
      <c r="K94" s="65">
        <v>206</v>
      </c>
      <c r="L94" s="43"/>
    </row>
    <row r="95" spans="1:13" ht="15">
      <c r="A95" s="13"/>
      <c r="B95" s="14"/>
      <c r="C95" s="10"/>
      <c r="D95" s="79" t="s">
        <v>28</v>
      </c>
      <c r="E95" s="86" t="s">
        <v>70</v>
      </c>
      <c r="F95" s="44">
        <v>90</v>
      </c>
      <c r="G95" s="44">
        <v>7.58</v>
      </c>
      <c r="H95" s="44">
        <v>7.84</v>
      </c>
      <c r="I95" s="44">
        <v>7.95</v>
      </c>
      <c r="J95" s="44">
        <v>125.36</v>
      </c>
      <c r="K95" s="44" t="s">
        <v>51</v>
      </c>
      <c r="L95" s="43"/>
    </row>
    <row r="96" spans="1:13" ht="15">
      <c r="A96" s="13"/>
      <c r="B96" s="14"/>
      <c r="C96" s="10"/>
      <c r="D96" s="79" t="s">
        <v>29</v>
      </c>
      <c r="E96" s="82" t="s">
        <v>57</v>
      </c>
      <c r="F96" s="36">
        <v>150</v>
      </c>
      <c r="G96" s="36">
        <v>5.52</v>
      </c>
      <c r="H96" s="36">
        <v>4.5199999999999996</v>
      </c>
      <c r="I96" s="36">
        <v>26.45</v>
      </c>
      <c r="J96" s="36">
        <v>168.45</v>
      </c>
      <c r="K96" s="36">
        <v>688</v>
      </c>
      <c r="L96" s="43"/>
    </row>
    <row r="97" spans="1:12" ht="15">
      <c r="A97" s="13"/>
      <c r="B97" s="14"/>
      <c r="C97" s="10"/>
      <c r="D97" s="79" t="s">
        <v>30</v>
      </c>
      <c r="E97" s="82" t="s">
        <v>69</v>
      </c>
      <c r="F97" s="65">
        <v>180</v>
      </c>
      <c r="G97" s="65">
        <v>0.78</v>
      </c>
      <c r="H97" s="65">
        <v>0.05</v>
      </c>
      <c r="I97" s="65">
        <v>27.63</v>
      </c>
      <c r="J97" s="65">
        <v>114.8</v>
      </c>
      <c r="K97" s="65">
        <v>348</v>
      </c>
      <c r="L97" s="43"/>
    </row>
    <row r="98" spans="1:12" ht="15">
      <c r="A98" s="13"/>
      <c r="B98" s="14"/>
      <c r="C98" s="10"/>
      <c r="D98" s="79" t="s">
        <v>31</v>
      </c>
      <c r="E98" s="82" t="s">
        <v>43</v>
      </c>
      <c r="F98" s="36">
        <v>52</v>
      </c>
      <c r="G98" s="36">
        <v>0.41</v>
      </c>
      <c r="H98" s="36">
        <v>0.62</v>
      </c>
      <c r="I98" s="36">
        <v>42.58</v>
      </c>
      <c r="J98" s="36">
        <v>150</v>
      </c>
      <c r="K98" s="36" t="s">
        <v>55</v>
      </c>
      <c r="L98" s="43"/>
    </row>
    <row r="99" spans="1:12" ht="15">
      <c r="A99" s="13"/>
      <c r="B99" s="14"/>
      <c r="C99" s="10"/>
      <c r="D99" s="79" t="s">
        <v>32</v>
      </c>
      <c r="E99" s="82" t="s">
        <v>54</v>
      </c>
      <c r="F99" s="36">
        <v>28</v>
      </c>
      <c r="G99" s="36">
        <v>1.65</v>
      </c>
      <c r="H99" s="36">
        <v>0.3</v>
      </c>
      <c r="I99" s="36">
        <v>8.35</v>
      </c>
      <c r="J99" s="36">
        <v>48.34</v>
      </c>
      <c r="K99" s="36" t="s">
        <v>55</v>
      </c>
      <c r="L99" s="43"/>
    </row>
    <row r="100" spans="1:12" ht="15">
      <c r="A100" s="15"/>
      <c r="B100" s="16"/>
      <c r="C100" s="8"/>
      <c r="D100" s="17" t="s">
        <v>33</v>
      </c>
      <c r="E100" s="54"/>
      <c r="F100" s="18">
        <f>SUM(F94:F99)</f>
        <v>700</v>
      </c>
      <c r="G100" s="62">
        <f t="shared" ref="G100:J100" si="13">SUM(G94:G99)</f>
        <v>20.329999999999998</v>
      </c>
      <c r="H100" s="62">
        <f t="shared" si="13"/>
        <v>17.55</v>
      </c>
      <c r="I100" s="62">
        <f t="shared" si="13"/>
        <v>126.02</v>
      </c>
      <c r="J100" s="62">
        <f t="shared" si="13"/>
        <v>714.75</v>
      </c>
      <c r="K100" s="18"/>
      <c r="L100" s="48"/>
    </row>
    <row r="101" spans="1:12" ht="15.75" thickBot="1">
      <c r="A101" s="30">
        <f>A88</f>
        <v>2</v>
      </c>
      <c r="B101" s="30">
        <f>B88</f>
        <v>2</v>
      </c>
      <c r="C101" s="91" t="s">
        <v>4</v>
      </c>
      <c r="D101" s="92"/>
      <c r="E101" s="56"/>
      <c r="F101" s="29">
        <f>F92+F100</f>
        <v>1200</v>
      </c>
      <c r="G101" s="29">
        <f>G92+G100</f>
        <v>36.959999999999994</v>
      </c>
      <c r="H101" s="29">
        <f>H92+H100</f>
        <v>33.129999999999995</v>
      </c>
      <c r="I101" s="29">
        <f>I92+I100</f>
        <v>213.67000000000002</v>
      </c>
      <c r="J101" s="29">
        <f>J92+J100</f>
        <v>1258.02</v>
      </c>
      <c r="K101" s="29"/>
      <c r="L101" s="50"/>
    </row>
    <row r="102" spans="1:12" ht="15">
      <c r="A102" s="19">
        <v>2</v>
      </c>
      <c r="B102" s="20">
        <v>3</v>
      </c>
      <c r="C102" s="21" t="s">
        <v>20</v>
      </c>
      <c r="D102" s="5" t="s">
        <v>26</v>
      </c>
      <c r="E102" s="57" t="s">
        <v>61</v>
      </c>
      <c r="F102" s="35">
        <v>60</v>
      </c>
      <c r="G102" s="35">
        <v>0.66</v>
      </c>
      <c r="H102" s="35">
        <v>0.12</v>
      </c>
      <c r="I102" s="35">
        <v>2.2799999999999998</v>
      </c>
      <c r="J102" s="35">
        <v>13.2</v>
      </c>
      <c r="K102" s="35">
        <v>71</v>
      </c>
      <c r="L102" s="43"/>
    </row>
    <row r="103" spans="1:12" ht="15">
      <c r="A103" s="22"/>
      <c r="B103" s="14"/>
      <c r="C103" s="10"/>
      <c r="D103" s="6" t="s">
        <v>21</v>
      </c>
      <c r="E103" s="53" t="s">
        <v>72</v>
      </c>
      <c r="F103" s="36">
        <v>200</v>
      </c>
      <c r="G103" s="36">
        <v>20.3</v>
      </c>
      <c r="H103" s="36">
        <v>17</v>
      </c>
      <c r="I103" s="36">
        <v>35.69</v>
      </c>
      <c r="J103" s="36">
        <v>377</v>
      </c>
      <c r="K103" s="36">
        <v>291</v>
      </c>
      <c r="L103" s="43"/>
    </row>
    <row r="104" spans="1:12" ht="15.75" customHeight="1">
      <c r="A104" s="22"/>
      <c r="B104" s="14"/>
      <c r="C104" s="10"/>
      <c r="D104" s="7" t="s">
        <v>30</v>
      </c>
      <c r="E104" s="53" t="s">
        <v>79</v>
      </c>
      <c r="F104" s="36">
        <v>200</v>
      </c>
      <c r="G104" s="36">
        <v>0</v>
      </c>
      <c r="H104" s="36">
        <v>0</v>
      </c>
      <c r="I104" s="36">
        <v>10</v>
      </c>
      <c r="J104" s="36">
        <v>45</v>
      </c>
      <c r="K104" s="36" t="s">
        <v>55</v>
      </c>
      <c r="L104" s="43"/>
    </row>
    <row r="105" spans="1:12" ht="15">
      <c r="A105" s="22"/>
      <c r="B105" s="14"/>
      <c r="C105" s="10"/>
      <c r="D105" s="6" t="s">
        <v>31</v>
      </c>
      <c r="E105" s="59" t="s">
        <v>43</v>
      </c>
      <c r="F105" s="36">
        <v>40</v>
      </c>
      <c r="G105" s="36">
        <v>0.26</v>
      </c>
      <c r="H105" s="36">
        <v>0.44</v>
      </c>
      <c r="I105" s="36">
        <v>29.88</v>
      </c>
      <c r="J105" s="36">
        <v>132.87</v>
      </c>
      <c r="K105" s="36" t="s">
        <v>48</v>
      </c>
      <c r="L105" s="43"/>
    </row>
    <row r="106" spans="1:12" ht="15">
      <c r="A106" s="23"/>
      <c r="B106" s="16"/>
      <c r="C106" s="8"/>
      <c r="D106" s="17" t="s">
        <v>33</v>
      </c>
      <c r="E106" s="54"/>
      <c r="F106" s="18">
        <f>SUM(F102:F105)</f>
        <v>500</v>
      </c>
      <c r="G106" s="62">
        <f t="shared" ref="G106:J106" si="14">SUM(G102:G105)</f>
        <v>21.220000000000002</v>
      </c>
      <c r="H106" s="62">
        <f t="shared" si="14"/>
        <v>17.560000000000002</v>
      </c>
      <c r="I106" s="62">
        <f t="shared" si="14"/>
        <v>77.849999999999994</v>
      </c>
      <c r="J106" s="62">
        <f t="shared" si="14"/>
        <v>568.06999999999994</v>
      </c>
      <c r="K106" s="18"/>
      <c r="L106" s="48"/>
    </row>
    <row r="107" spans="1:12" ht="15">
      <c r="A107" s="24">
        <f>A102</f>
        <v>2</v>
      </c>
      <c r="B107" s="12">
        <v>3</v>
      </c>
      <c r="C107" s="9" t="s">
        <v>25</v>
      </c>
      <c r="D107" s="79" t="s">
        <v>26</v>
      </c>
      <c r="E107" s="53"/>
      <c r="F107" s="36"/>
      <c r="G107" s="36"/>
      <c r="H107" s="36"/>
      <c r="I107" s="36"/>
      <c r="J107" s="36"/>
      <c r="K107" s="36"/>
      <c r="L107" s="43"/>
    </row>
    <row r="108" spans="1:12" ht="15">
      <c r="A108" s="22"/>
      <c r="B108" s="14"/>
      <c r="C108" s="10"/>
      <c r="D108" s="79" t="s">
        <v>27</v>
      </c>
      <c r="E108" s="82" t="s">
        <v>73</v>
      </c>
      <c r="F108" s="70">
        <v>220</v>
      </c>
      <c r="G108" s="70">
        <v>4.92</v>
      </c>
      <c r="H108" s="70">
        <v>1.96</v>
      </c>
      <c r="I108" s="70">
        <v>8.5399999999999991</v>
      </c>
      <c r="J108" s="70">
        <v>84.66</v>
      </c>
      <c r="K108" s="70">
        <v>106</v>
      </c>
      <c r="L108" s="43"/>
    </row>
    <row r="109" spans="1:12" ht="15">
      <c r="A109" s="22"/>
      <c r="B109" s="14"/>
      <c r="C109" s="10"/>
      <c r="D109" s="79" t="s">
        <v>28</v>
      </c>
      <c r="E109" s="82" t="s">
        <v>72</v>
      </c>
      <c r="F109" s="70">
        <v>200</v>
      </c>
      <c r="G109" s="70">
        <v>20.3</v>
      </c>
      <c r="H109" s="70">
        <v>17</v>
      </c>
      <c r="I109" s="70">
        <v>35.69</v>
      </c>
      <c r="J109" s="70">
        <v>377</v>
      </c>
      <c r="K109" s="70">
        <v>291</v>
      </c>
      <c r="L109" s="43"/>
    </row>
    <row r="110" spans="1:12" ht="15">
      <c r="A110" s="22"/>
      <c r="B110" s="14"/>
      <c r="C110" s="10"/>
      <c r="D110" s="79" t="s">
        <v>30</v>
      </c>
      <c r="E110" s="82" t="s">
        <v>79</v>
      </c>
      <c r="F110" s="70">
        <v>200</v>
      </c>
      <c r="G110" s="70">
        <v>0</v>
      </c>
      <c r="H110" s="70">
        <v>0</v>
      </c>
      <c r="I110" s="70">
        <v>10</v>
      </c>
      <c r="J110" s="70">
        <v>45</v>
      </c>
      <c r="K110" s="70" t="s">
        <v>55</v>
      </c>
      <c r="L110" s="43"/>
    </row>
    <row r="111" spans="1:12" ht="15">
      <c r="A111" s="22"/>
      <c r="B111" s="14"/>
      <c r="C111" s="10"/>
      <c r="D111" s="79" t="s">
        <v>31</v>
      </c>
      <c r="E111" s="82" t="s">
        <v>43</v>
      </c>
      <c r="F111" s="70">
        <v>52</v>
      </c>
      <c r="G111" s="70">
        <v>0.41</v>
      </c>
      <c r="H111" s="70">
        <v>0.62</v>
      </c>
      <c r="I111" s="70">
        <v>42.58</v>
      </c>
      <c r="J111" s="70">
        <v>150</v>
      </c>
      <c r="K111" s="70" t="s">
        <v>55</v>
      </c>
      <c r="L111" s="43"/>
    </row>
    <row r="112" spans="1:12" ht="15">
      <c r="A112" s="22"/>
      <c r="B112" s="14"/>
      <c r="C112" s="10"/>
      <c r="D112" s="79" t="s">
        <v>32</v>
      </c>
      <c r="E112" s="82" t="s">
        <v>54</v>
      </c>
      <c r="F112" s="70">
        <v>28</v>
      </c>
      <c r="G112" s="70">
        <v>1.65</v>
      </c>
      <c r="H112" s="70">
        <v>0.3</v>
      </c>
      <c r="I112" s="70">
        <v>8.35</v>
      </c>
      <c r="J112" s="70">
        <v>48.34</v>
      </c>
      <c r="K112" s="70" t="s">
        <v>55</v>
      </c>
      <c r="L112" s="43"/>
    </row>
    <row r="113" spans="1:12" ht="15">
      <c r="A113" s="23"/>
      <c r="B113" s="16"/>
      <c r="C113" s="8"/>
      <c r="D113" s="17" t="s">
        <v>33</v>
      </c>
      <c r="E113" s="54"/>
      <c r="F113" s="18">
        <f>SUM(F108:F112)</f>
        <v>700</v>
      </c>
      <c r="G113" s="62">
        <f t="shared" ref="G113:J113" si="15">SUM(G108:G112)</f>
        <v>27.279999999999998</v>
      </c>
      <c r="H113" s="62">
        <f t="shared" si="15"/>
        <v>19.880000000000003</v>
      </c>
      <c r="I113" s="62">
        <f t="shared" si="15"/>
        <v>105.16</v>
      </c>
      <c r="J113" s="62">
        <f t="shared" si="15"/>
        <v>705</v>
      </c>
      <c r="K113" s="18"/>
      <c r="L113" s="48"/>
    </row>
    <row r="114" spans="1:12" ht="15.75" thickBot="1">
      <c r="A114" s="27">
        <f>A102</f>
        <v>2</v>
      </c>
      <c r="B114" s="28">
        <f>B102</f>
        <v>3</v>
      </c>
      <c r="C114" s="91" t="s">
        <v>4</v>
      </c>
      <c r="D114" s="92"/>
      <c r="E114" s="56"/>
      <c r="F114" s="29">
        <f>F106+F113</f>
        <v>1200</v>
      </c>
      <c r="G114" s="29">
        <f>G106+G113</f>
        <v>48.5</v>
      </c>
      <c r="H114" s="29">
        <v>37.292999999999999</v>
      </c>
      <c r="I114" s="29">
        <f>I106+I113</f>
        <v>183.01</v>
      </c>
      <c r="J114" s="29">
        <f>J106+J113</f>
        <v>1273.07</v>
      </c>
      <c r="K114" s="29"/>
      <c r="L114" s="50"/>
    </row>
    <row r="115" spans="1:12" ht="15.75" thickBot="1">
      <c r="A115" s="19">
        <v>2</v>
      </c>
      <c r="B115" s="20">
        <v>4</v>
      </c>
      <c r="C115" s="21" t="s">
        <v>20</v>
      </c>
      <c r="D115" s="72"/>
      <c r="E115" s="58"/>
      <c r="F115" s="35"/>
      <c r="G115" s="35"/>
      <c r="H115" s="35"/>
      <c r="I115" s="35"/>
      <c r="J115" s="35"/>
      <c r="K115" s="35"/>
      <c r="L115" s="45"/>
    </row>
    <row r="116" spans="1:12" ht="15.75" thickBot="1">
      <c r="A116" s="22"/>
      <c r="B116" s="14"/>
      <c r="C116" s="10"/>
      <c r="D116" s="6" t="s">
        <v>21</v>
      </c>
      <c r="E116" s="53" t="s">
        <v>66</v>
      </c>
      <c r="F116" s="36">
        <v>200</v>
      </c>
      <c r="G116" s="36">
        <v>5.75</v>
      </c>
      <c r="H116" s="36">
        <v>5.21</v>
      </c>
      <c r="I116" s="36">
        <v>18.84</v>
      </c>
      <c r="J116" s="36">
        <v>145.19999999999999</v>
      </c>
      <c r="K116" s="36">
        <v>93</v>
      </c>
      <c r="L116" s="45"/>
    </row>
    <row r="117" spans="1:12" ht="15">
      <c r="A117" s="22"/>
      <c r="B117" s="14"/>
      <c r="C117" s="10"/>
      <c r="D117" s="7" t="s">
        <v>22</v>
      </c>
      <c r="E117" s="59" t="s">
        <v>45</v>
      </c>
      <c r="F117" s="36">
        <v>200</v>
      </c>
      <c r="G117" s="36">
        <v>0.13</v>
      </c>
      <c r="H117" s="36">
        <v>0.02</v>
      </c>
      <c r="I117" s="36">
        <v>15.2</v>
      </c>
      <c r="J117" s="36">
        <v>62</v>
      </c>
      <c r="K117" s="36">
        <v>377</v>
      </c>
      <c r="L117" s="45"/>
    </row>
    <row r="118" spans="1:12" ht="15">
      <c r="A118" s="22"/>
      <c r="B118" s="14"/>
      <c r="C118" s="10"/>
      <c r="D118" s="7" t="s">
        <v>94</v>
      </c>
      <c r="E118" s="53" t="s">
        <v>67</v>
      </c>
      <c r="F118" s="36">
        <v>60</v>
      </c>
      <c r="G118" s="36">
        <v>3.86</v>
      </c>
      <c r="H118" s="36">
        <v>4.0999999999999996</v>
      </c>
      <c r="I118" s="36">
        <v>24.26</v>
      </c>
      <c r="J118" s="36">
        <v>138.38</v>
      </c>
      <c r="K118" s="36" t="s">
        <v>48</v>
      </c>
      <c r="L118" s="43"/>
    </row>
    <row r="119" spans="1:12" ht="15">
      <c r="A119" s="22"/>
      <c r="B119" s="14"/>
      <c r="C119" s="10"/>
      <c r="D119" s="7" t="s">
        <v>31</v>
      </c>
      <c r="E119" s="53" t="s">
        <v>43</v>
      </c>
      <c r="F119" s="36">
        <v>40</v>
      </c>
      <c r="G119" s="36">
        <v>0.26</v>
      </c>
      <c r="H119" s="36">
        <v>0.44</v>
      </c>
      <c r="I119" s="36">
        <v>29.88</v>
      </c>
      <c r="J119" s="36">
        <v>132.87</v>
      </c>
      <c r="K119" s="36" t="s">
        <v>48</v>
      </c>
      <c r="L119" s="43"/>
    </row>
    <row r="120" spans="1:12" ht="15">
      <c r="A120" s="23"/>
      <c r="B120" s="16"/>
      <c r="C120" s="8"/>
      <c r="D120" s="17" t="s">
        <v>33</v>
      </c>
      <c r="E120" s="54"/>
      <c r="F120" s="18">
        <f>SUM(F116:F119)</f>
        <v>500</v>
      </c>
      <c r="G120" s="62">
        <f t="shared" ref="G120:J120" si="16">SUM(G116:G119)</f>
        <v>10</v>
      </c>
      <c r="H120" s="62">
        <f t="shared" si="16"/>
        <v>9.7699999999999978</v>
      </c>
      <c r="I120" s="62">
        <f t="shared" si="16"/>
        <v>88.179999999999993</v>
      </c>
      <c r="J120" s="62">
        <f t="shared" si="16"/>
        <v>478.45</v>
      </c>
      <c r="K120" s="18"/>
      <c r="L120" s="48"/>
    </row>
    <row r="121" spans="1:12" ht="15">
      <c r="A121" s="24">
        <f>A115</f>
        <v>2</v>
      </c>
      <c r="B121" s="12">
        <v>4</v>
      </c>
      <c r="C121" s="9" t="s">
        <v>25</v>
      </c>
      <c r="D121" s="79" t="s">
        <v>26</v>
      </c>
      <c r="E121" s="53"/>
      <c r="F121" s="36"/>
      <c r="G121" s="36"/>
      <c r="H121" s="36"/>
      <c r="I121" s="36"/>
      <c r="J121" s="36"/>
      <c r="K121" s="36"/>
      <c r="L121" s="43"/>
    </row>
    <row r="122" spans="1:12" ht="15">
      <c r="A122" s="22"/>
      <c r="B122" s="14"/>
      <c r="C122" s="10"/>
      <c r="D122" s="79" t="s">
        <v>27</v>
      </c>
      <c r="E122" s="53" t="s">
        <v>56</v>
      </c>
      <c r="F122" s="36">
        <v>200</v>
      </c>
      <c r="G122" s="61">
        <v>1.45</v>
      </c>
      <c r="H122" s="36">
        <v>3.93</v>
      </c>
      <c r="I122" s="36">
        <v>100.2</v>
      </c>
      <c r="J122" s="36">
        <v>82</v>
      </c>
      <c r="K122" s="36">
        <v>170</v>
      </c>
      <c r="L122" s="43"/>
    </row>
    <row r="123" spans="1:12" ht="15">
      <c r="A123" s="22"/>
      <c r="B123" s="14"/>
      <c r="C123" s="10"/>
      <c r="D123" s="79" t="s">
        <v>28</v>
      </c>
      <c r="E123" s="60" t="s">
        <v>87</v>
      </c>
      <c r="F123" s="44">
        <v>90</v>
      </c>
      <c r="G123" s="44">
        <v>10.49</v>
      </c>
      <c r="H123" s="44">
        <v>33.51</v>
      </c>
      <c r="I123" s="44">
        <v>11.26</v>
      </c>
      <c r="J123" s="44">
        <v>115.78</v>
      </c>
      <c r="K123" s="44"/>
      <c r="L123" s="43"/>
    </row>
    <row r="124" spans="1:12" ht="15">
      <c r="A124" s="22"/>
      <c r="B124" s="14"/>
      <c r="C124" s="10"/>
      <c r="D124" s="79" t="s">
        <v>29</v>
      </c>
      <c r="E124" s="53" t="s">
        <v>50</v>
      </c>
      <c r="F124" s="36">
        <v>150</v>
      </c>
      <c r="G124" s="36">
        <v>12.41</v>
      </c>
      <c r="H124" s="36">
        <v>8.5</v>
      </c>
      <c r="I124" s="36">
        <v>53.04</v>
      </c>
      <c r="J124" s="36">
        <v>326.69</v>
      </c>
      <c r="K124" s="36">
        <v>204</v>
      </c>
      <c r="L124" s="43"/>
    </row>
    <row r="125" spans="1:12" ht="15">
      <c r="A125" s="22"/>
      <c r="B125" s="14"/>
      <c r="C125" s="10"/>
      <c r="D125" s="79" t="s">
        <v>30</v>
      </c>
      <c r="E125" s="64" t="s">
        <v>45</v>
      </c>
      <c r="F125" s="63">
        <v>180</v>
      </c>
      <c r="G125" s="63">
        <v>0.13</v>
      </c>
      <c r="H125" s="63">
        <v>0.02</v>
      </c>
      <c r="I125" s="63">
        <v>15.2</v>
      </c>
      <c r="J125" s="63">
        <v>62</v>
      </c>
      <c r="K125" s="63">
        <v>377</v>
      </c>
      <c r="L125" s="43"/>
    </row>
    <row r="126" spans="1:12" ht="15">
      <c r="A126" s="22"/>
      <c r="B126" s="14"/>
      <c r="C126" s="10"/>
      <c r="D126" s="79" t="s">
        <v>31</v>
      </c>
      <c r="E126" s="53" t="s">
        <v>43</v>
      </c>
      <c r="F126" s="36">
        <v>52</v>
      </c>
      <c r="G126" s="36">
        <v>0.41</v>
      </c>
      <c r="H126" s="36">
        <v>0.62</v>
      </c>
      <c r="I126" s="36">
        <v>42.58</v>
      </c>
      <c r="J126" s="36">
        <v>150</v>
      </c>
      <c r="K126" s="36" t="s">
        <v>55</v>
      </c>
      <c r="L126" s="43"/>
    </row>
    <row r="127" spans="1:12" ht="15">
      <c r="A127" s="22"/>
      <c r="B127" s="14"/>
      <c r="C127" s="10"/>
      <c r="D127" s="79" t="s">
        <v>32</v>
      </c>
      <c r="E127" s="53" t="s">
        <v>54</v>
      </c>
      <c r="F127" s="36">
        <v>28</v>
      </c>
      <c r="G127" s="36">
        <v>1.65</v>
      </c>
      <c r="H127" s="36">
        <v>0.3</v>
      </c>
      <c r="I127" s="36">
        <v>8.35</v>
      </c>
      <c r="J127" s="36">
        <v>48.34</v>
      </c>
      <c r="K127" s="36" t="s">
        <v>55</v>
      </c>
      <c r="L127" s="43"/>
    </row>
    <row r="128" spans="1:12" ht="15">
      <c r="A128" s="23"/>
      <c r="B128" s="16"/>
      <c r="C128" s="8"/>
      <c r="D128" s="17" t="s">
        <v>33</v>
      </c>
      <c r="E128" s="54"/>
      <c r="F128" s="18">
        <f>SUM(F122:F127)</f>
        <v>700</v>
      </c>
      <c r="G128" s="62">
        <f t="shared" ref="G128:J128" si="17">SUM(G122:G127)</f>
        <v>26.54</v>
      </c>
      <c r="H128" s="62">
        <f t="shared" si="17"/>
        <v>46.879999999999995</v>
      </c>
      <c r="I128" s="62">
        <f t="shared" si="17"/>
        <v>230.62999999999997</v>
      </c>
      <c r="J128" s="62">
        <f t="shared" si="17"/>
        <v>784.81000000000006</v>
      </c>
      <c r="K128" s="18"/>
      <c r="L128" s="48"/>
    </row>
    <row r="129" spans="1:13" ht="15.75" thickBot="1">
      <c r="A129" s="27">
        <f>A115</f>
        <v>2</v>
      </c>
      <c r="B129" s="28">
        <f>B115</f>
        <v>4</v>
      </c>
      <c r="C129" s="91" t="s">
        <v>4</v>
      </c>
      <c r="D129" s="92"/>
      <c r="E129" s="56"/>
      <c r="F129" s="29">
        <f>F120+F128</f>
        <v>1200</v>
      </c>
      <c r="G129" s="29">
        <f>G120+G128</f>
        <v>36.54</v>
      </c>
      <c r="H129" s="29">
        <f>H120+H128</f>
        <v>56.649999999999991</v>
      </c>
      <c r="I129" s="29">
        <f>I120+I128</f>
        <v>318.80999999999995</v>
      </c>
      <c r="J129" s="29">
        <f>J120+J128</f>
        <v>1263.26</v>
      </c>
      <c r="K129" s="29"/>
      <c r="L129" s="50"/>
    </row>
    <row r="130" spans="1:13" ht="15">
      <c r="A130" s="19">
        <v>2</v>
      </c>
      <c r="B130" s="20">
        <v>5</v>
      </c>
      <c r="C130" s="21" t="s">
        <v>20</v>
      </c>
      <c r="D130" s="72"/>
      <c r="E130" s="58" t="s">
        <v>74</v>
      </c>
      <c r="F130" s="35">
        <v>40</v>
      </c>
      <c r="G130" s="35">
        <v>5.0999999999999996</v>
      </c>
      <c r="H130" s="35">
        <v>4.5999999999999996</v>
      </c>
      <c r="I130" s="35">
        <v>0.3</v>
      </c>
      <c r="J130" s="35">
        <v>63</v>
      </c>
      <c r="K130" s="35">
        <v>424</v>
      </c>
      <c r="L130" s="43"/>
    </row>
    <row r="131" spans="1:13" ht="15">
      <c r="A131" s="22"/>
      <c r="B131" s="14"/>
      <c r="C131" s="10"/>
      <c r="D131" s="84" t="s">
        <v>21</v>
      </c>
      <c r="E131" s="53" t="s">
        <v>85</v>
      </c>
      <c r="F131" s="36">
        <v>210</v>
      </c>
      <c r="G131" s="36">
        <v>7.51</v>
      </c>
      <c r="H131" s="36">
        <v>11.72</v>
      </c>
      <c r="I131" s="36">
        <v>37.049999999999997</v>
      </c>
      <c r="J131" s="36">
        <v>285</v>
      </c>
      <c r="K131" s="36">
        <v>182</v>
      </c>
      <c r="L131" s="43"/>
    </row>
    <row r="132" spans="1:13" ht="15">
      <c r="A132" s="22"/>
      <c r="B132" s="14"/>
      <c r="C132" s="10"/>
      <c r="D132" s="79" t="s">
        <v>22</v>
      </c>
      <c r="E132" s="53" t="s">
        <v>52</v>
      </c>
      <c r="F132" s="36">
        <v>200</v>
      </c>
      <c r="G132" s="36">
        <v>0.2</v>
      </c>
      <c r="H132" s="36">
        <v>0</v>
      </c>
      <c r="I132" s="36">
        <v>14</v>
      </c>
      <c r="J132" s="36" t="s">
        <v>75</v>
      </c>
      <c r="K132" s="36">
        <v>943</v>
      </c>
      <c r="L132" s="43"/>
    </row>
    <row r="133" spans="1:13" ht="15">
      <c r="A133" s="22"/>
      <c r="B133" s="14"/>
      <c r="C133" s="10"/>
      <c r="D133" s="79" t="s">
        <v>77</v>
      </c>
      <c r="E133" s="53" t="s">
        <v>49</v>
      </c>
      <c r="F133" s="36">
        <v>50</v>
      </c>
      <c r="G133" s="36">
        <v>5.8</v>
      </c>
      <c r="H133" s="36">
        <v>8.3000000000000007</v>
      </c>
      <c r="I133" s="36">
        <v>24.83</v>
      </c>
      <c r="J133" s="36">
        <v>157</v>
      </c>
      <c r="K133" s="36">
        <v>3</v>
      </c>
      <c r="L133" s="43"/>
    </row>
    <row r="134" spans="1:13" ht="15.75" customHeight="1">
      <c r="A134" s="23"/>
      <c r="B134" s="16"/>
      <c r="C134" s="8"/>
      <c r="D134" s="17" t="s">
        <v>33</v>
      </c>
      <c r="E134" s="54"/>
      <c r="F134" s="18">
        <f>SUM(F130:F133)</f>
        <v>500</v>
      </c>
      <c r="G134" s="62">
        <f t="shared" ref="G134:J134" si="18">SUM(G130:G133)</f>
        <v>18.61</v>
      </c>
      <c r="H134" s="62">
        <f t="shared" si="18"/>
        <v>24.62</v>
      </c>
      <c r="I134" s="62">
        <f t="shared" si="18"/>
        <v>76.179999999999993</v>
      </c>
      <c r="J134" s="62">
        <f t="shared" si="18"/>
        <v>505</v>
      </c>
      <c r="K134" s="18"/>
      <c r="L134" s="48"/>
    </row>
    <row r="135" spans="1:13" ht="15">
      <c r="A135" s="24">
        <f>A130</f>
        <v>2</v>
      </c>
      <c r="B135" s="12">
        <v>5</v>
      </c>
      <c r="C135" s="9" t="s">
        <v>25</v>
      </c>
      <c r="D135" s="79" t="s">
        <v>26</v>
      </c>
      <c r="E135" s="53"/>
      <c r="F135" s="36"/>
      <c r="G135" s="36"/>
      <c r="H135" s="36"/>
      <c r="I135" s="36"/>
      <c r="J135" s="36"/>
      <c r="K135" s="36"/>
      <c r="L135" s="43"/>
    </row>
    <row r="136" spans="1:13" ht="15">
      <c r="A136" s="22"/>
      <c r="B136" s="14"/>
      <c r="C136" s="10"/>
      <c r="D136" s="79" t="s">
        <v>27</v>
      </c>
      <c r="E136" s="66" t="s">
        <v>88</v>
      </c>
      <c r="F136" s="65">
        <v>200</v>
      </c>
      <c r="G136" s="65">
        <v>1.68</v>
      </c>
      <c r="H136" s="65">
        <v>5.98</v>
      </c>
      <c r="I136" s="65">
        <v>9.35</v>
      </c>
      <c r="J136" s="65">
        <v>98.37</v>
      </c>
      <c r="K136" s="65" t="s">
        <v>89</v>
      </c>
      <c r="L136" s="43"/>
      <c r="M136" s="68"/>
    </row>
    <row r="137" spans="1:13" ht="15">
      <c r="A137" s="22"/>
      <c r="B137" s="14"/>
      <c r="C137" s="10"/>
      <c r="D137" s="79" t="s">
        <v>28</v>
      </c>
      <c r="E137" s="60" t="s">
        <v>90</v>
      </c>
      <c r="F137" s="44">
        <v>90</v>
      </c>
      <c r="G137" s="44">
        <v>11.43</v>
      </c>
      <c r="H137" s="44">
        <v>15.75</v>
      </c>
      <c r="I137" s="44">
        <v>2.5099999999999998</v>
      </c>
      <c r="J137" s="44">
        <v>197</v>
      </c>
      <c r="K137" s="44">
        <v>261</v>
      </c>
      <c r="L137" s="43"/>
    </row>
    <row r="138" spans="1:13" ht="15">
      <c r="A138" s="22"/>
      <c r="B138" s="14"/>
      <c r="C138" s="10"/>
      <c r="D138" s="79" t="s">
        <v>29</v>
      </c>
      <c r="E138" s="53" t="s">
        <v>63</v>
      </c>
      <c r="F138" s="36">
        <v>150</v>
      </c>
      <c r="G138" s="36">
        <v>3.06</v>
      </c>
      <c r="H138" s="36">
        <v>4.8</v>
      </c>
      <c r="I138" s="36">
        <v>20.45</v>
      </c>
      <c r="J138" s="36">
        <v>137.25</v>
      </c>
      <c r="K138" s="36">
        <v>694</v>
      </c>
      <c r="L138" s="43"/>
    </row>
    <row r="139" spans="1:13" ht="15">
      <c r="A139" s="22"/>
      <c r="B139" s="14"/>
      <c r="C139" s="10"/>
      <c r="D139" s="79" t="s">
        <v>22</v>
      </c>
      <c r="E139" s="53" t="s">
        <v>42</v>
      </c>
      <c r="F139" s="36">
        <v>180</v>
      </c>
      <c r="G139" s="36">
        <v>3.17</v>
      </c>
      <c r="H139" s="36">
        <v>2.68</v>
      </c>
      <c r="I139" s="36">
        <v>15.9</v>
      </c>
      <c r="J139" s="36">
        <v>100.6</v>
      </c>
      <c r="K139" s="36">
        <v>379</v>
      </c>
      <c r="L139" s="43"/>
    </row>
    <row r="140" spans="1:13" ht="15">
      <c r="A140" s="22"/>
      <c r="B140" s="14"/>
      <c r="C140" s="10"/>
      <c r="D140" s="79" t="s">
        <v>31</v>
      </c>
      <c r="E140" s="53" t="s">
        <v>43</v>
      </c>
      <c r="F140" s="36">
        <v>52</v>
      </c>
      <c r="G140" s="36">
        <v>0.41</v>
      </c>
      <c r="H140" s="36">
        <v>0.62</v>
      </c>
      <c r="I140" s="36">
        <v>42.58</v>
      </c>
      <c r="J140" s="36">
        <v>150</v>
      </c>
      <c r="K140" s="36" t="s">
        <v>55</v>
      </c>
      <c r="L140" s="43"/>
    </row>
    <row r="141" spans="1:13" ht="15">
      <c r="A141" s="22"/>
      <c r="B141" s="14"/>
      <c r="C141" s="10"/>
      <c r="D141" s="79" t="s">
        <v>32</v>
      </c>
      <c r="E141" s="53" t="s">
        <v>54</v>
      </c>
      <c r="F141" s="36">
        <v>28</v>
      </c>
      <c r="G141" s="36">
        <v>1.65</v>
      </c>
      <c r="H141" s="36">
        <v>0.3</v>
      </c>
      <c r="I141" s="36">
        <v>8.35</v>
      </c>
      <c r="J141" s="36">
        <v>48.34</v>
      </c>
      <c r="K141" s="36" t="s">
        <v>55</v>
      </c>
      <c r="L141" s="43"/>
    </row>
    <row r="142" spans="1:13" ht="15">
      <c r="A142" s="23"/>
      <c r="B142" s="16"/>
      <c r="C142" s="8"/>
      <c r="D142" s="17" t="s">
        <v>33</v>
      </c>
      <c r="E142" s="54"/>
      <c r="F142" s="18">
        <f>SUM(F136:F141)</f>
        <v>700</v>
      </c>
      <c r="G142" s="62">
        <f t="shared" ref="G142:J142" si="19">SUM(G136:G141)</f>
        <v>21.399999999999995</v>
      </c>
      <c r="H142" s="62">
        <f t="shared" si="19"/>
        <v>30.130000000000003</v>
      </c>
      <c r="I142" s="62">
        <f t="shared" si="19"/>
        <v>99.139999999999986</v>
      </c>
      <c r="J142" s="62">
        <f t="shared" si="19"/>
        <v>731.56000000000006</v>
      </c>
      <c r="K142" s="18"/>
      <c r="L142" s="48"/>
    </row>
    <row r="143" spans="1:13" ht="15.75" thickBot="1">
      <c r="A143" s="27">
        <f>A130</f>
        <v>2</v>
      </c>
      <c r="B143" s="28">
        <f>B130</f>
        <v>5</v>
      </c>
      <c r="C143" s="91" t="s">
        <v>4</v>
      </c>
      <c r="D143" s="92"/>
      <c r="E143" s="56"/>
      <c r="F143" s="29">
        <f>F134+F142</f>
        <v>1200</v>
      </c>
      <c r="G143" s="29">
        <v>39.94</v>
      </c>
      <c r="H143" s="29">
        <f>H134+H142</f>
        <v>54.75</v>
      </c>
      <c r="I143" s="29">
        <f>I134+I142</f>
        <v>175.32</v>
      </c>
      <c r="J143" s="29">
        <v>1298.29</v>
      </c>
      <c r="K143" s="29"/>
      <c r="L143" s="50"/>
    </row>
    <row r="144" spans="1:13" ht="13.5" thickBot="1">
      <c r="A144" s="25"/>
      <c r="B144" s="26"/>
      <c r="C144" s="93" t="s">
        <v>5</v>
      </c>
      <c r="D144" s="93"/>
      <c r="E144" s="93"/>
      <c r="F144" s="31">
        <f>(F19+F33+F47+F60+F73+F87+F101+F114+F129+F143)/(IF(F19=0,0,1)+IF(F33=0,0,1)+IF(F47=0,0,1)+IF(F60=0,0,1)+IF(F73=0,0,1)+IF(F87=0,0,1)+IF(F101=0,0,1)+IF(F114=0,0,1)+IF(F129=0,0,1)+IF(F143=0,0,1))</f>
        <v>1200</v>
      </c>
      <c r="G144" s="31">
        <f>(G19+G33+G47+G60+G73+G87+G101+G114+G129+G143)/(IF(G19=0,0,1)+IF(G33=0,0,1)+IF(G47=0,0,1)+IF(G60=0,0,1)+IF(G73=0,0,1)+IF(G87=0,0,1)+IF(G101=0,0,1)+IF(G114=0,0,1)+IF(G129=0,0,1)+IF(G143=0,0,1))</f>
        <v>43.099000000000004</v>
      </c>
      <c r="H144" s="31">
        <f>(H19+H33+H47+H60+H73+H87+H101+H114+H129+H143)/(IF(H19=0,0,1)+IF(H33=0,0,1)+IF(H47=0,0,1)+IF(H60=0,0,1)+IF(H73=0,0,1)+IF(H87=0,0,1)+IF(H101=0,0,1)+IF(H114=0,0,1)+IF(H129=0,0,1)+IF(H143=0,0,1))</f>
        <v>40.631299999999996</v>
      </c>
      <c r="I144" s="31">
        <f>(I19+I33+I47+I60+I73+I87+I101+I114+I129+I143)/(IF(I19=0,0,1)+IF(I33=0,0,1)+IF(I47=0,0,1)+IF(I60=0,0,1)+IF(I73=0,0,1)+IF(I87=0,0,1)+IF(I101=0,0,1)+IF(I114=0,0,1)+IF(I129=0,0,1)+IF(I143=0,0,1))</f>
        <v>226.36100000000002</v>
      </c>
      <c r="J144" s="31">
        <f>(J19+J33+J47+J60+J73+J87+J101+J114+J129+J143)/(IF(J19=0,0,1)+IF(J33=0,0,1)+IF(J47=0,0,1)+IF(J60=0,0,1)+IF(J73=0,0,1)+IF(J87=0,0,1)+IF(J101=0,0,1)+IF(J114=0,0,1)+IF(J129=0,0,1)+IF(J143=0,0,1))</f>
        <v>1288.0419999999999</v>
      </c>
      <c r="K144" s="31"/>
      <c r="L144" s="51" t="e">
        <f>(L19+L33+L47+L60+L73+L87+L101+L114+L129+L143)/(IF(L19=0,0,1)+IF(L33=0,0,1)+IF(L47=0,0,1)+IF(L60=0,0,1)+IF(L73=0,0,1)+IF(L87=0,0,1)+IF(L101=0,0,1)+IF(L114=0,0,1)+IF(L129=0,0,1)+IF(L143=0,0,1))</f>
        <v>#DIV/0!</v>
      </c>
    </row>
    <row r="148" spans="13:13">
      <c r="M148" s="52"/>
    </row>
  </sheetData>
  <mergeCells count="14">
    <mergeCell ref="C1:E1"/>
    <mergeCell ref="H1:K1"/>
    <mergeCell ref="H2:K2"/>
    <mergeCell ref="C33:D33"/>
    <mergeCell ref="C47:D47"/>
    <mergeCell ref="C60:D60"/>
    <mergeCell ref="C73:D73"/>
    <mergeCell ref="C19:D19"/>
    <mergeCell ref="C144:E144"/>
    <mergeCell ref="C143:D143"/>
    <mergeCell ref="C87:D87"/>
    <mergeCell ref="C101:D101"/>
    <mergeCell ref="C114:D114"/>
    <mergeCell ref="C129:D129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2026-04-22T03:37:26Z</cp:lastPrinted>
  <dcterms:created xsi:type="dcterms:W3CDTF">2022-05-16T14:23:56Z</dcterms:created>
  <dcterms:modified xsi:type="dcterms:W3CDTF">2026-04-28T10:23:08Z</dcterms:modified>
</cp:coreProperties>
</file>